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53222"/>
  <mc:AlternateContent xmlns:mc="http://schemas.openxmlformats.org/markup-compatibility/2006">
    <mc:Choice Requires="x15">
      <x15ac:absPath xmlns:x15ac="http://schemas.microsoft.com/office/spreadsheetml/2010/11/ac" url="D:\Tasa\Dokumenti\Word17\JN\JN-PB\"/>
    </mc:Choice>
  </mc:AlternateContent>
  <bookViews>
    <workbookView xWindow="0" yWindow="0" windowWidth="28800" windowHeight="11835" activeTab="5"/>
  </bookViews>
  <sheets>
    <sheet name="1.SKLOP" sheetId="2" r:id="rId1"/>
    <sheet name="2.SKLOP" sheetId="3" r:id="rId2"/>
    <sheet name="3.SKLOP" sheetId="4" r:id="rId3"/>
    <sheet name="4.SKLOP" sheetId="5" r:id="rId4"/>
    <sheet name="5. SKLOP" sheetId="6" r:id="rId5"/>
    <sheet name="6.SKLOP" sheetId="7" r:id="rId6"/>
    <sheet name="7.SKLOP" sheetId="8" r:id="rId7"/>
    <sheet name="8.SKLOP" sheetId="9" r:id="rId8"/>
    <sheet name="11.SKLOP" sheetId="10" r:id="rId9"/>
    <sheet name="12.SKLOP" sheetId="11" r:id="rId10"/>
    <sheet name="13. SKLOP" sheetId="12" r:id="rId11"/>
  </sheets>
  <definedNames>
    <definedName name="Besedilo43" localSheetId="0">'1.SKLOP'!$C$15</definedName>
    <definedName name="Besedilo44" localSheetId="0">'1.SKLOP'!$F$15</definedName>
    <definedName name="Besedilo45" localSheetId="0">'1.SKLOP'!$G$15</definedName>
    <definedName name="Besedilo46" localSheetId="0">'1.SKLOP'!$H$15</definedName>
    <definedName name="Besedilo47" localSheetId="0">'1.SKLOP'!$I$15</definedName>
    <definedName name="Besedilo48" localSheetId="0">'1.SKLOP'!$J$15</definedName>
    <definedName name="Besedilo49" localSheetId="0">'1.SKLOP'!$I$46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" i="7" l="1"/>
  <c r="M83" i="7"/>
  <c r="M16" i="6"/>
  <c r="L16" i="6"/>
  <c r="L38" i="6"/>
  <c r="M38" i="6"/>
  <c r="I42" i="2" l="1"/>
  <c r="J42" i="2"/>
  <c r="I36" i="2"/>
  <c r="J36" i="2"/>
  <c r="M15" i="9" l="1"/>
  <c r="L15" i="9"/>
  <c r="M33" i="6" l="1"/>
  <c r="L33" i="6"/>
  <c r="M32" i="6"/>
  <c r="L32" i="6"/>
  <c r="M31" i="6"/>
  <c r="L31" i="6"/>
  <c r="M30" i="6"/>
  <c r="L30" i="6"/>
  <c r="M29" i="6"/>
  <c r="L29" i="6"/>
  <c r="J15" i="3" l="1"/>
  <c r="K36" i="12" l="1"/>
  <c r="J36" i="12"/>
  <c r="K35" i="12"/>
  <c r="J35" i="12"/>
  <c r="K34" i="12"/>
  <c r="J34" i="12"/>
  <c r="K33" i="12"/>
  <c r="J33" i="12"/>
  <c r="K32" i="12"/>
  <c r="J32" i="12"/>
  <c r="K31" i="12"/>
  <c r="J31" i="12"/>
  <c r="K30" i="12"/>
  <c r="J30" i="12"/>
  <c r="K29" i="12"/>
  <c r="J29" i="12"/>
  <c r="K28" i="12"/>
  <c r="J28" i="12"/>
  <c r="K27" i="12"/>
  <c r="J27" i="12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8" i="11"/>
  <c r="K18" i="11"/>
  <c r="L17" i="11"/>
  <c r="K17" i="11"/>
  <c r="L16" i="11"/>
  <c r="K16" i="11"/>
  <c r="L15" i="11"/>
  <c r="K15" i="11"/>
  <c r="L33" i="10"/>
  <c r="K33" i="10"/>
  <c r="L32" i="10"/>
  <c r="K32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3" i="10"/>
  <c r="K23" i="10"/>
  <c r="L22" i="10"/>
  <c r="K22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M16" i="9"/>
  <c r="L16" i="9"/>
  <c r="J15" i="8"/>
  <c r="J16" i="8" s="1"/>
  <c r="I15" i="8"/>
  <c r="I16" i="8" s="1"/>
  <c r="M85" i="7"/>
  <c r="L85" i="7"/>
  <c r="M84" i="7"/>
  <c r="L84" i="7"/>
  <c r="M82" i="7"/>
  <c r="L82" i="7"/>
  <c r="M81" i="7"/>
  <c r="L81" i="7"/>
  <c r="M80" i="7"/>
  <c r="L80" i="7"/>
  <c r="M79" i="7"/>
  <c r="L79" i="7"/>
  <c r="M78" i="7"/>
  <c r="L78" i="7"/>
  <c r="M77" i="7"/>
  <c r="L77" i="7"/>
  <c r="M76" i="7"/>
  <c r="L76" i="7"/>
  <c r="M75" i="7"/>
  <c r="L75" i="7"/>
  <c r="M74" i="7"/>
  <c r="L74" i="7"/>
  <c r="M73" i="7"/>
  <c r="L73" i="7"/>
  <c r="M72" i="7"/>
  <c r="M71" i="7"/>
  <c r="L71" i="7"/>
  <c r="M70" i="7"/>
  <c r="L70" i="7"/>
  <c r="M69" i="7"/>
  <c r="L69" i="7"/>
  <c r="M68" i="7"/>
  <c r="L68" i="7"/>
  <c r="M67" i="7"/>
  <c r="L67" i="7"/>
  <c r="M66" i="7"/>
  <c r="L66" i="7"/>
  <c r="M65" i="7"/>
  <c r="L65" i="7"/>
  <c r="M64" i="7"/>
  <c r="L64" i="7"/>
  <c r="M63" i="7"/>
  <c r="L63" i="7"/>
  <c r="M62" i="7"/>
  <c r="L62" i="7"/>
  <c r="M61" i="7"/>
  <c r="L61" i="7"/>
  <c r="M60" i="7"/>
  <c r="L60" i="7"/>
  <c r="M59" i="7"/>
  <c r="L59" i="7"/>
  <c r="M58" i="7"/>
  <c r="L58" i="7"/>
  <c r="M57" i="7"/>
  <c r="L57" i="7"/>
  <c r="M56" i="7"/>
  <c r="L56" i="7"/>
  <c r="L55" i="7"/>
  <c r="M54" i="7"/>
  <c r="L54" i="7"/>
  <c r="M53" i="7"/>
  <c r="L53" i="7"/>
  <c r="M52" i="7"/>
  <c r="L52" i="7"/>
  <c r="M51" i="7"/>
  <c r="L51" i="7"/>
  <c r="M50" i="7"/>
  <c r="L50" i="7"/>
  <c r="M49" i="7"/>
  <c r="L49" i="7"/>
  <c r="M48" i="7"/>
  <c r="L48" i="7"/>
  <c r="M47" i="7"/>
  <c r="L47" i="7"/>
  <c r="M46" i="7"/>
  <c r="L46" i="7"/>
  <c r="M45" i="7"/>
  <c r="L45" i="7"/>
  <c r="M44" i="7"/>
  <c r="L44" i="7"/>
  <c r="M43" i="7"/>
  <c r="L43" i="7"/>
  <c r="M42" i="7"/>
  <c r="L42" i="7"/>
  <c r="M41" i="7"/>
  <c r="L41" i="7"/>
  <c r="M40" i="7"/>
  <c r="L40" i="7"/>
  <c r="M39" i="7"/>
  <c r="L39" i="7"/>
  <c r="M38" i="7"/>
  <c r="L38" i="7"/>
  <c r="M37" i="7"/>
  <c r="L37" i="7"/>
  <c r="M36" i="7"/>
  <c r="L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M18" i="7"/>
  <c r="L18" i="7"/>
  <c r="M17" i="7"/>
  <c r="L17" i="7"/>
  <c r="M16" i="7"/>
  <c r="L16" i="7"/>
  <c r="M15" i="7"/>
  <c r="L15" i="7"/>
  <c r="M45" i="6"/>
  <c r="L45" i="6"/>
  <c r="M44" i="6"/>
  <c r="L44" i="6"/>
  <c r="M43" i="6"/>
  <c r="L43" i="6"/>
  <c r="M42" i="6"/>
  <c r="L42" i="6"/>
  <c r="M41" i="6"/>
  <c r="L41" i="6"/>
  <c r="M40" i="6"/>
  <c r="L40" i="6"/>
  <c r="M39" i="6"/>
  <c r="L39" i="6"/>
  <c r="M37" i="6"/>
  <c r="L37" i="6"/>
  <c r="M36" i="6"/>
  <c r="L36" i="6"/>
  <c r="M35" i="6"/>
  <c r="L35" i="6"/>
  <c r="M34" i="6"/>
  <c r="L34" i="6"/>
  <c r="M28" i="6"/>
  <c r="L28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5" i="6"/>
  <c r="L15" i="6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I15" i="3"/>
  <c r="J45" i="2"/>
  <c r="I45" i="2"/>
  <c r="J44" i="2"/>
  <c r="I44" i="2"/>
  <c r="J43" i="2"/>
  <c r="I43" i="2"/>
  <c r="J41" i="2"/>
  <c r="I41" i="2"/>
  <c r="J40" i="2"/>
  <c r="I40" i="2"/>
  <c r="J39" i="2"/>
  <c r="I39" i="2"/>
  <c r="J38" i="2"/>
  <c r="I38" i="2"/>
  <c r="J37" i="2"/>
  <c r="I37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37" i="12" l="1"/>
  <c r="L27" i="11"/>
  <c r="L46" i="6"/>
  <c r="M46" i="6"/>
  <c r="L23" i="5"/>
  <c r="M23" i="5"/>
  <c r="I24" i="3"/>
  <c r="I28" i="4"/>
  <c r="I46" i="2"/>
  <c r="L34" i="10"/>
  <c r="K37" i="12"/>
  <c r="K27" i="11"/>
  <c r="K34" i="10"/>
  <c r="M55" i="7"/>
  <c r="M86" i="7" s="1"/>
  <c r="J28" i="4"/>
  <c r="J24" i="3"/>
  <c r="J46" i="2"/>
  <c r="L72" i="7"/>
  <c r="L86" i="7" s="1"/>
</calcChain>
</file>

<file path=xl/sharedStrings.xml><?xml version="1.0" encoding="utf-8"?>
<sst xmlns="http://schemas.openxmlformats.org/spreadsheetml/2006/main" count="1347" uniqueCount="376">
  <si>
    <t>Ponudnik</t>
  </si>
  <si>
    <t>Sedež</t>
  </si>
  <si>
    <t>Matična št.</t>
  </si>
  <si>
    <t>Naročnik</t>
  </si>
  <si>
    <t>Srednja šola Izola</t>
  </si>
  <si>
    <t>Izola, Prekomorskih brigad 7</t>
  </si>
  <si>
    <t>PONUDBENI PREDRAČUN – 1. SKLOP: SVEŽE MESO</t>
  </si>
  <si>
    <t>Z.š.</t>
  </si>
  <si>
    <t>Opis</t>
  </si>
  <si>
    <t>Poreklo, naziv</t>
  </si>
  <si>
    <t>Enota</t>
  </si>
  <si>
    <t>Letna količina</t>
  </si>
  <si>
    <t>Cena brez DDV (za enoto)</t>
  </si>
  <si>
    <t>Stopnja DDV</t>
  </si>
  <si>
    <t>Cena z DDV (za enoto)</t>
  </si>
  <si>
    <t>Vrednost brez DDV</t>
  </si>
  <si>
    <t>Vrednost z DDV</t>
  </si>
  <si>
    <t>9 (5x6)</t>
  </si>
  <si>
    <t>10 (5x8)</t>
  </si>
  <si>
    <t>Čevapčiči</t>
  </si>
  <si>
    <t>kg</t>
  </si>
  <si>
    <t>Divjačina – jelen BK</t>
  </si>
  <si>
    <t>Divjačina – srna BK</t>
  </si>
  <si>
    <t>Juneče – kocke</t>
  </si>
  <si>
    <t>Juneče – kosti</t>
  </si>
  <si>
    <t>Juneče – mleto meso</t>
  </si>
  <si>
    <t>Juneče – pljučna – file</t>
  </si>
  <si>
    <t>Juneče – rostbif s pljučno</t>
  </si>
  <si>
    <t>Juneče – stegno BK</t>
  </si>
  <si>
    <t>Juneče – zrezki 130g, stegno</t>
  </si>
  <si>
    <t>Juneči - rozbif</t>
  </si>
  <si>
    <t>Juneče - rebra, prsa</t>
  </si>
  <si>
    <t>Juneče - pleče BK, kosi</t>
  </si>
  <si>
    <t>Juneče - mlada ledja, očišč</t>
  </si>
  <si>
    <t>Mešano mleto meso</t>
  </si>
  <si>
    <t>Pečenice sveže</t>
  </si>
  <si>
    <t>     </t>
  </si>
  <si>
    <t>Prašičje – kare BK – lax</t>
  </si>
  <si>
    <t>Prašičje – kare s kostjo, nasekan</t>
  </si>
  <si>
    <t>Prašičje - ribica</t>
  </si>
  <si>
    <t>Prašičje – pleče, kocke</t>
  </si>
  <si>
    <t>Prašičje – rebra BK</t>
  </si>
  <si>
    <t>Prašičje - mesnate kosti</t>
  </si>
  <si>
    <t>Prašičje - stegno</t>
  </si>
  <si>
    <t>Telečje – milanski rez</t>
  </si>
  <si>
    <t>Telečje – stegno s kračo - milanski rez</t>
  </si>
  <si>
    <t>Telečje - stegno BK, očiščeno</t>
  </si>
  <si>
    <t>Telečje – pleče, kocke</t>
  </si>
  <si>
    <t>Telečje - pleče s kračo BK</t>
  </si>
  <si>
    <t>Telečje kosti</t>
  </si>
  <si>
    <t>Skupaj</t>
  </si>
  <si>
    <t>Navodilo za izpolnjevanje:</t>
  </si>
  <si>
    <t>Stolpec 1:</t>
  </si>
  <si>
    <t>Fiksna celica.</t>
  </si>
  <si>
    <t>Stolpec 2:</t>
  </si>
  <si>
    <t>Stolpec 3:</t>
  </si>
  <si>
    <t>Vpiše se poreklo in naziv izdelka.</t>
  </si>
  <si>
    <t>Stolpec 4:</t>
  </si>
  <si>
    <t>Stolpec 5:</t>
  </si>
  <si>
    <t>Stolpec 6:</t>
  </si>
  <si>
    <t>Vpiše se cena na posamezno enoto ponujenega izdelka iz stoplca 3. Določena cena se zaokroži na štiri decimalke.</t>
  </si>
  <si>
    <t>Stolpec 7:</t>
  </si>
  <si>
    <t>Vpiše se stopnja DDV.</t>
  </si>
  <si>
    <t>Stolpec 8:</t>
  </si>
  <si>
    <t>Vpiše cena stolpca 6 z upoštevanjem stopnje DDV. Tako izračunana cena se zaokroži na štiri decimalke.</t>
  </si>
  <si>
    <t>Stolpec 9:</t>
  </si>
  <si>
    <t>Fiksna celica z določeno formulo.</t>
  </si>
  <si>
    <t>Stolpec 10:</t>
  </si>
  <si>
    <t>Kraj:</t>
  </si>
  <si>
    <t>Žig in podpis ponudnika:</t>
  </si>
  <si>
    <t>Datum:</t>
  </si>
  <si>
    <t>PONUDBENI PREDRAČUN – 2. SKLOP: PERUTNINA</t>
  </si>
  <si>
    <t>Perutnina – piščanci (1000g) – sveži</t>
  </si>
  <si>
    <t>Perutnina – piščančji file</t>
  </si>
  <si>
    <t>Perutnina – piščančji razsek</t>
  </si>
  <si>
    <t>Perutnina – puran file – sveži</t>
  </si>
  <si>
    <t>Perutnina – puran zrezki, 100g</t>
  </si>
  <si>
    <t>Perutnina – puranja pleskavica</t>
  </si>
  <si>
    <t>Piščančje krače</t>
  </si>
  <si>
    <t>Piščančje nabodalo</t>
  </si>
  <si>
    <t>Puranje nabodalo</t>
  </si>
  <si>
    <t>PONUDBENI PREDRAČUN – 3. SKLOP: SUHOMESNATI IZDELKI</t>
  </si>
  <si>
    <t>Proizvajalec, naziv</t>
  </si>
  <si>
    <t>Obarjena posebna klobasa (Pariška)</t>
  </si>
  <si>
    <t xml:space="preserve">Ogrska salama ali druga enake kakovosti </t>
  </si>
  <si>
    <t>Mortadela</t>
  </si>
  <si>
    <t>Panceta – suha (npr. kraška)</t>
  </si>
  <si>
    <t>Panceta – hamburška</t>
  </si>
  <si>
    <t>Praška šunka – za peko v testu</t>
  </si>
  <si>
    <t>Pršut – 1/2 I. klasa – BK</t>
  </si>
  <si>
    <t>Hrenovke v rinfuzi</t>
  </si>
  <si>
    <t>Pečenice</t>
  </si>
  <si>
    <t>Pizza šunka</t>
  </si>
  <si>
    <t>Kraški zašink – budjola ali podobno</t>
  </si>
  <si>
    <t>Vratovina – suha</t>
  </si>
  <si>
    <t>Klobase cocktail, kranjska</t>
  </si>
  <si>
    <t>Gramatura</t>
  </si>
  <si>
    <t>Preračunana cena brez DDV (za enoto)</t>
  </si>
  <si>
    <t>Preračunana cena z DDV (za enoto)</t>
  </si>
  <si>
    <t>12 (6x8)</t>
  </si>
  <si>
    <t>13 (6x11)</t>
  </si>
  <si>
    <t>1000 g</t>
  </si>
  <si>
    <t>Krof – marmelada</t>
  </si>
  <si>
    <t>80 g</t>
  </si>
  <si>
    <t>kos</t>
  </si>
  <si>
    <t>100 g</t>
  </si>
  <si>
    <t>Buhtelj</t>
  </si>
  <si>
    <t>Brioš</t>
  </si>
  <si>
    <t>25 g</t>
  </si>
  <si>
    <t>Razno pecivo (npr. sadna rezina, čokoladna rezina, kokos rezina, …)</t>
  </si>
  <si>
    <t>50 g</t>
  </si>
  <si>
    <t>Zavitek - jabolčni, skutin</t>
  </si>
  <si>
    <t>Mini pecivo (mignjoni)</t>
  </si>
  <si>
    <t xml:space="preserve">Vpiše se naziv izdelka, naziv proizvajalca ter gramaturo ponujenega izdelka. </t>
  </si>
  <si>
    <t>Vpiše se cena na posamezno enoto ponujenega izdelka iz stoplca 4. Določena cena se zaokroži na štiri decimalke.</t>
  </si>
  <si>
    <t>Preračuna se cena za posamezni izdelek iz stolpca 7 na zaželeno gramaturo iz stolpca 3.  Uporabi se formula: stolpec 7/stolpec 4*stolpec 3. Tako izračunana cena se zaokroži na štiri decimalke.</t>
  </si>
  <si>
    <t>Vpiše cena stolpca 7 z upoštevanjem stopnje DDV. Tako izračunana cena se zaokroži na štiri decimalke.</t>
  </si>
  <si>
    <t>Stolpec 11:</t>
  </si>
  <si>
    <t>Vpiše cena stolpca 8 z upoštevanjem stopnje DDV. Tako izračunana cena se zaokroži na štiri decimalke.</t>
  </si>
  <si>
    <t>Stolpec 12:</t>
  </si>
  <si>
    <t>Stolpec 13:</t>
  </si>
  <si>
    <t>Gramatura, volumen, pakiranje</t>
  </si>
  <si>
    <t>Naziv, proizvajalec, ponujena gramatura, ponujeni volumen, pakiranje</t>
  </si>
  <si>
    <t>Mleko – trajno</t>
  </si>
  <si>
    <t>1 l</t>
  </si>
  <si>
    <t>kom</t>
  </si>
  <si>
    <t xml:space="preserve"> </t>
  </si>
  <si>
    <t>Jogurt – navadni</t>
  </si>
  <si>
    <t>180 g</t>
  </si>
  <si>
    <t>Jogurt – sadni</t>
  </si>
  <si>
    <t>5000 g</t>
  </si>
  <si>
    <t>Probiotični jogurt – navadni</t>
  </si>
  <si>
    <t>Probiotični jogurt – sadni</t>
  </si>
  <si>
    <t>Smetana – sladka, trajna</t>
  </si>
  <si>
    <t>Smetana – kisla</t>
  </si>
  <si>
    <t>400 g</t>
  </si>
  <si>
    <t>Smetana - rastlinska</t>
  </si>
  <si>
    <t>Smetana - za kuhanje</t>
  </si>
  <si>
    <t>Skuta iz posnetega mleka</t>
  </si>
  <si>
    <t>Sir – 45% mlečne maščobe</t>
  </si>
  <si>
    <t>Sir za pizzo – ribani</t>
  </si>
  <si>
    <t>Sir parmezan – ribani</t>
  </si>
  <si>
    <t>Sir s plemenito plesnijo</t>
  </si>
  <si>
    <t>Sirčki – topljeni sir za mazanje</t>
  </si>
  <si>
    <t>200 g</t>
  </si>
  <si>
    <t>Sirni namaz</t>
  </si>
  <si>
    <t>2500 g</t>
  </si>
  <si>
    <t>Surovo maslo</t>
  </si>
  <si>
    <t>250 g</t>
  </si>
  <si>
    <t>Margarina - lažja za namaz</t>
  </si>
  <si>
    <t>500 g</t>
  </si>
  <si>
    <t>Margarina – special</t>
  </si>
  <si>
    <t>Sir – mozzarela</t>
  </si>
  <si>
    <t>Sir - (npr. Zbrinc, Nanoški,…)</t>
  </si>
  <si>
    <t>Vpiše se naziv izdelka, naziv proizvajalca ter gramaturo oz. volumen oz. pakiranje ponujenega izdelka.</t>
  </si>
  <si>
    <t xml:space="preserve">Preračuna se cena za posamezni izdelek iz stolpca 7 na zaželeno gramaturo oz. volumen oz. pakiranje iz stolpca 3.  Uporabi se formula: stolpec 7/stolpec 4*stolpec 3. </t>
  </si>
  <si>
    <t>Tako izračunana cena se zaokroži na štiri decimalke.</t>
  </si>
  <si>
    <t>Zaželena gramatura, volumen, pakiranje</t>
  </si>
  <si>
    <t>700 g</t>
  </si>
  <si>
    <t>Ajvar</t>
  </si>
  <si>
    <t>Džuveč</t>
  </si>
  <si>
    <t>4000 g</t>
  </si>
  <si>
    <t>Feferoni - sladki</t>
  </si>
  <si>
    <t>Kumare - kisle</t>
  </si>
  <si>
    <t>Olive - črne</t>
  </si>
  <si>
    <t>900 g</t>
  </si>
  <si>
    <t>Olive - polnjene</t>
  </si>
  <si>
    <t>Olive - zelene</t>
  </si>
  <si>
    <t>Paprika - file (rdeča)</t>
  </si>
  <si>
    <t>650 g</t>
  </si>
  <si>
    <t>Šampinjoni rezani v slanici</t>
  </si>
  <si>
    <t>Šampinjoni v kisu - celi</t>
  </si>
  <si>
    <t>Fižol - konzerva</t>
  </si>
  <si>
    <t>3000 g</t>
  </si>
  <si>
    <t>Paradižnikova mezga</t>
  </si>
  <si>
    <t>Paradižnikov koncentrat</t>
  </si>
  <si>
    <t>Pelati - konzerva</t>
  </si>
  <si>
    <t>Pesa - rdeča</t>
  </si>
  <si>
    <t>Pašteta - jetrna</t>
  </si>
  <si>
    <t>800 g</t>
  </si>
  <si>
    <t>Pašteta - servirna</t>
  </si>
  <si>
    <t>30 g</t>
  </si>
  <si>
    <t>Tuna v rastlinskem olju</t>
  </si>
  <si>
    <t>1705 g</t>
  </si>
  <si>
    <t>Majoneza - jajčna</t>
  </si>
  <si>
    <t>Gorčica</t>
  </si>
  <si>
    <t>Ketchup - paradižnikov</t>
  </si>
  <si>
    <t>Hren</t>
  </si>
  <si>
    <t>Polenta instant</t>
  </si>
  <si>
    <t>Moka - ostra</t>
  </si>
  <si>
    <t>Moka Tip 500</t>
  </si>
  <si>
    <t>Kvas</t>
  </si>
  <si>
    <t>Sladkor - kristal</t>
  </si>
  <si>
    <t>Sladkor - mleti v prahu</t>
  </si>
  <si>
    <t>Sladkor - vanilni</t>
  </si>
  <si>
    <t>Sol - jedilna - morska - mleta</t>
  </si>
  <si>
    <t>Poper – celi</t>
  </si>
  <si>
    <t>Poper - mleti</t>
  </si>
  <si>
    <t>Vegeta ali podobna mešanica začimb</t>
  </si>
  <si>
    <t>Paprika – sladka, mleta</t>
  </si>
  <si>
    <t>Kis – balzamični</t>
  </si>
  <si>
    <t>0,5 l</t>
  </si>
  <si>
    <t>Kis – balzamični beli</t>
  </si>
  <si>
    <t>Kis - jabolčni</t>
  </si>
  <si>
    <t>5 l</t>
  </si>
  <si>
    <t>Kis - vinski</t>
  </si>
  <si>
    <t>Olje - bučno (ne solatno)</t>
  </si>
  <si>
    <t>Olje - oljčno</t>
  </si>
  <si>
    <t>Pire krompir – instant</t>
  </si>
  <si>
    <t>Omaka za pečenko</t>
  </si>
  <si>
    <t>750 g</t>
  </si>
  <si>
    <t>Juha z govejim mesom</t>
  </si>
  <si>
    <t>Čokoladni namaz - servirni  (npr. viki,nutella ali podobno)</t>
  </si>
  <si>
    <t>20 g</t>
  </si>
  <si>
    <t>Čokoladni namaz (npr. viki,nutella ali podobno)</t>
  </si>
  <si>
    <t>Čokolada - jedilna</t>
  </si>
  <si>
    <t>Marmelada – marelična</t>
  </si>
  <si>
    <t>850 g</t>
  </si>
  <si>
    <t>Marmelada - mešana</t>
  </si>
  <si>
    <t>Marmelada - servirna - razna</t>
  </si>
  <si>
    <t>Med - cvetlični</t>
  </si>
  <si>
    <t>Kus kus</t>
  </si>
  <si>
    <t>Riž - parboiled</t>
  </si>
  <si>
    <t>Testenine - domači rezanci za juho</t>
  </si>
  <si>
    <t>Testenine - fusili</t>
  </si>
  <si>
    <t>Testenine - fuži</t>
  </si>
  <si>
    <t>Testenine - peresniki</t>
  </si>
  <si>
    <t>Testenine - polži</t>
  </si>
  <si>
    <t>Testenine - svedri</t>
  </si>
  <si>
    <t>Testenine - široki rezanci</t>
  </si>
  <si>
    <t>Testenine - špageti</t>
  </si>
  <si>
    <t>Testenine - špinačni rezanci</t>
  </si>
  <si>
    <t>Vodni vlivanci</t>
  </si>
  <si>
    <t>2000 g</t>
  </si>
  <si>
    <t>Corn flakes - gastro pakiranje</t>
  </si>
  <si>
    <t>Kosmiči iz žitaric in čokolade z vitamini (npr. Čokolino)</t>
  </si>
  <si>
    <t>1800g</t>
  </si>
  <si>
    <t>Sadno žitna mešanica - sport musli</t>
  </si>
  <si>
    <t>Čaj - zavitek - razni (sadni, zeliščni, zelen…)</t>
  </si>
  <si>
    <t>20 / 1, 50g</t>
  </si>
  <si>
    <t>Sok TP - razni</t>
  </si>
  <si>
    <t>0,2 l</t>
  </si>
  <si>
    <t>Ješprenj</t>
  </si>
  <si>
    <t xml:space="preserve">Preračuna se cena za posamezni izdelek iz stolpca 7 na zaželeno gramaturo oz. volumen oz. pakiranje  iz stolpca 3.  Uporabi se formula: stolpec 7/stolpec 4*stolpec 3. </t>
  </si>
  <si>
    <t>1        </t>
  </si>
  <si>
    <t>Jajca - kokošja L</t>
  </si>
  <si>
    <t>Naziv, proizvajalec, ponujeni volumen, pakiranje</t>
  </si>
  <si>
    <t>Sončnično olje</t>
  </si>
  <si>
    <t>11 (5x7)</t>
  </si>
  <si>
    <t>12 (5x10)</t>
  </si>
  <si>
    <t>Beluši</t>
  </si>
  <si>
    <t>Brokoli – cvet I.KL</t>
  </si>
  <si>
    <t>Brstični ohrovt</t>
  </si>
  <si>
    <t>Cvetača</t>
  </si>
  <si>
    <t>Čebula - kocke</t>
  </si>
  <si>
    <t>Čebula v rezinah</t>
  </si>
  <si>
    <t>Grah</t>
  </si>
  <si>
    <t>Jurčki</t>
  </si>
  <si>
    <t>Korenje – baby</t>
  </si>
  <si>
    <t>Korenje – kocke</t>
  </si>
  <si>
    <t>Korenje – rezine</t>
  </si>
  <si>
    <t>Koruza</t>
  </si>
  <si>
    <t>Mešana zelenjava – za franc. solato</t>
  </si>
  <si>
    <t>Mešana zelenjava</t>
  </si>
  <si>
    <t>Mešane gobice – za juho</t>
  </si>
  <si>
    <t>Pommes fritess</t>
  </si>
  <si>
    <t>Sladoled – banjice (3-5KG)</t>
  </si>
  <si>
    <t>Stročji fižol</t>
  </si>
  <si>
    <t>Špinača – pasirana</t>
  </si>
  <si>
    <t>Preračuna se cena za posamezni izdelek iz stolpca 6 na enoto iz stolpca 4 (1 kg).  Tako izračunana cena se zaokroži na štiri decimalke</t>
  </si>
  <si>
    <t>11 (6x7)</t>
  </si>
  <si>
    <t>12 (6x10)</t>
  </si>
  <si>
    <t>Krompirjevi kroketi</t>
  </si>
  <si>
    <t>Krompirjevi svaljki</t>
  </si>
  <si>
    <t>Krompirjeve princeske</t>
  </si>
  <si>
    <t>Sojini polpeti</t>
  </si>
  <si>
    <t>Vegetarijanski zrezek</t>
  </si>
  <si>
    <t>Zmrznjeno pecivo (mini, cca. 20g, npr. rogljički)</t>
  </si>
  <si>
    <t>Listnato testo</t>
  </si>
  <si>
    <t>Lasagna - predkuhana</t>
  </si>
  <si>
    <t>Panirane sirove  palčke - mozzarella</t>
  </si>
  <si>
    <t>Štruklji - sirovi</t>
  </si>
  <si>
    <t>Tortelini</t>
  </si>
  <si>
    <t>Paniran sir</t>
  </si>
  <si>
    <t>zaželena velikost</t>
  </si>
  <si>
    <t>10 (6x7)</t>
  </si>
  <si>
    <t>11 (6x9)</t>
  </si>
  <si>
    <t>Sveži brancin</t>
  </si>
  <si>
    <t>0,40 kg</t>
  </si>
  <si>
    <t>Sveži list</t>
  </si>
  <si>
    <t>0,35 kg</t>
  </si>
  <si>
    <t>Sveža orada</t>
  </si>
  <si>
    <t>Škampi</t>
  </si>
  <si>
    <t>13-16</t>
  </si>
  <si>
    <t>Škampi - očiščeni</t>
  </si>
  <si>
    <t>Sipe zmrznjene</t>
  </si>
  <si>
    <t>Sipe sveže - očiščene</t>
  </si>
  <si>
    <t>Lignji rezani – očiščeni</t>
  </si>
  <si>
    <t>Lignji celi – očiščeni - patagonica</t>
  </si>
  <si>
    <t>Gamberi – očiščeni, večji</t>
  </si>
  <si>
    <t>30/50</t>
  </si>
  <si>
    <t>Morski sadeži – mešani</t>
  </si>
  <si>
    <t>Kapesante – očiščene, meso</t>
  </si>
  <si>
    <t>8-12</t>
  </si>
  <si>
    <t>Osliči brez glave</t>
  </si>
  <si>
    <t>Osličev file – I.kl</t>
  </si>
  <si>
    <t>File soma</t>
  </si>
  <si>
    <t>File škarpene</t>
  </si>
  <si>
    <t>Dimnjeni losos</t>
  </si>
  <si>
    <t>Škarpena brez glave</t>
  </si>
  <si>
    <t>200/300</t>
  </si>
  <si>
    <t>Ribje palčke - panirane</t>
  </si>
  <si>
    <t>Hobotnica</t>
  </si>
  <si>
    <t>Bakala na belo – namaz</t>
  </si>
  <si>
    <t>Morska plošča – fileti</t>
  </si>
  <si>
    <t xml:space="preserve">Posebni pogoji: Kakovost dobavljenega blaga mora ustrezati merilom kakovosti določenim v Priporočila za javno naročanje živil (http://www.mkgp.gov.si/si/delovna_podrocja/promocija_lokalne_hrane/uveljavitev_nacela_kratkih_verig/). Ponudnik bo naročniku dobavljal sveže, ohlajeno meso (I. in II. kategorije), ki bo označeno s poreklom oz. izvorom mesa. Na dobavnici bo označena kategorija dobavljenega mesa. Na zahtevo naročnika bo ponudnik dostavil dokazila in podatke o kakovosti posameznega artikla. Meso bo izkoščičeno, s priloženimi kostmi. </t>
  </si>
  <si>
    <t>Ekološko živilo</t>
  </si>
  <si>
    <t>Embalaža</t>
  </si>
  <si>
    <t xml:space="preserve">Stolpec 11: </t>
  </si>
  <si>
    <t>Vpiše se DA pri živilu, ki izpolnjuje tehnične specifikacije iz Priloge 2 Uredbe o zelenem javnem naročanju ter priloži ustrezno dokazilo.</t>
  </si>
  <si>
    <t xml:space="preserve">Posebni pogoji: Kakovost dobavljenega blaga mora ustrezati merilom kakovosti določenim v Priporočila za javno naročanje živil (http://www.mkgp.gov.si/si/delovna_podrocja/promocija_lokalne_hrane/uveljavitev_nacela_kratkih_verig/). Ponudnik bo naročniku dobavljal sveže, ohlajeno meso (I. in II. kategorije), ki bo označeno s poreklom oz. izvorom mesa. Na dobavnici bo označena kategorija dobavljenega mesa. Na zahtevo naročnika bo ponudnik dostavil dokazila in podatke o kakovosti posameznega artikla. </t>
  </si>
  <si>
    <t>Posebni pogoji:  Kakovost dobavljenega blaga mora ustrezati merilom kakovosti določenim v Priporočila za javno naročanje živil (http://www.mkgp.gov.si/si/delovna_podrocja/promocija_lokalne_hrane/uveljavitev_nacela_kratkih_verig/). Ponudnik mora naročniku ponuditi prehrambene artikle 1. kakovostnega razreda. Ponudnik bo na zahtevo naročnika dostavil dokazila in podatke o kakovosti posameznega artikla.</t>
  </si>
  <si>
    <t>Razne torte – različnih oblik, po naročilu, kg</t>
  </si>
  <si>
    <t xml:space="preserve">Stolpec 14: </t>
  </si>
  <si>
    <t>Stolpec 15:</t>
  </si>
  <si>
    <t>PONUDBENI PREDRAČUN – 4. SKLOP: SLAŠČIČARSKI IZDELKI</t>
  </si>
  <si>
    <t>Ta ponudbeni predračun je sestavni del in in priloga ponudbe, s katero se prijavljamo na javni razpis za: Konvencionalna in ekološka živila, objavljen na Potralu javnih naročil dne __________________, pod številko objave  ___________________ in v Uradnem listu EU, Dokument  ___________________.</t>
  </si>
  <si>
    <t>Posebni pogoji: Kakovost dobavljenega blaga mora ustrezati merilom kakovosti določenim v Priporočila za javno naročanje živil (http://www.mkgp.gov.si/si/delovna_podrocja/promocija_lokalne_hrane/uveljavitev_nacela_kratkih_verig/). Ponudnik mora naročniku ponuditi prehrambene artikle 1. kakovostnega razreda. Ponudnik bo na zahtevo naročnika dostavil dokazila in podatke o kakovosti posameznega artikla.</t>
  </si>
  <si>
    <t>PONUDBENI PREDRAČUN – 5. SKLOP: MLEKO IN MLEČNI IZDELKI</t>
  </si>
  <si>
    <t>Jogurt - tekoči, navadni</t>
  </si>
  <si>
    <t>Jogurt - tekoči, sadni</t>
  </si>
  <si>
    <t>Probiotični jogurt - tekoči, navadni</t>
  </si>
  <si>
    <t>Probiotični jogurt - tekoči, sadni</t>
  </si>
  <si>
    <t>Kefir</t>
  </si>
  <si>
    <t>Puding - čokolada      /vanilija</t>
  </si>
  <si>
    <t>125 g</t>
  </si>
  <si>
    <t>500g</t>
  </si>
  <si>
    <t>Stolpec 14:</t>
  </si>
  <si>
    <t>PONUDBENI PREDRAČUN – 6. SKLOP: SPLOŠNO PREHRAMBENO BLAGO</t>
  </si>
  <si>
    <t>Zdrobovi žličniki</t>
  </si>
  <si>
    <t>1500g</t>
  </si>
  <si>
    <t>PONUDBENI PREDRAČUN – 7. SKLOP: JAJCA</t>
  </si>
  <si>
    <t>10 l</t>
  </si>
  <si>
    <t>l</t>
  </si>
  <si>
    <t>PONUDBENI PREDRAČUN – 8. SKLOP: JEDILNO OLJE</t>
  </si>
  <si>
    <t>PONUDBENI PREDRAČUN – 11. SKLOP: ZMRZNJENA ZELENJAVA IN SADJE</t>
  </si>
  <si>
    <t xml:space="preserve">Stolpec 13: </t>
  </si>
  <si>
    <t>PONUDBENI PREDRAČUN – 12. SKLOP: ZMRZNJENI IZDELKI</t>
  </si>
  <si>
    <t>Preračuna se cena za posamezni izdelek iz stolpca 6 na enoto iz stolpca 4.  Tako izračunana cena se zaokroži na štiri decimalke.</t>
  </si>
  <si>
    <t>Posebni pogoji: Kakovost dobavljenega blaga mora ustrezati merilom kakovosti določenim v Priporočila za javno naročanje živil (http://www.mkgp.gov.si/si/delovna_podrocja/promocija_lokalne_hrane/uveljavitev_nacela_kratkih_verig/). Ponudnik mora naročniku ponuditi prehrambene artikle 1. kakovostnega razreda. Ponudnik bo na zahtevo naročnika dostavil dokazila in podatke o kakovosti posameznega artikla. Ponudnik mora zagotoviti tri zmrzovalne skrinje za shranjevanje živil pri naročniku.</t>
  </si>
  <si>
    <t>PONUDBENI PREDRAČUN – 13. SKLOP: RIBE - SVEŽE IN ZMRZNJENE</t>
  </si>
  <si>
    <t xml:space="preserve">Stolpec 12: </t>
  </si>
  <si>
    <t>Obrazec – 3/1</t>
  </si>
  <si>
    <t>Obrazec – 3/2</t>
  </si>
  <si>
    <t>Obrazec – 3/3</t>
  </si>
  <si>
    <t>Obrazec – 3/4</t>
  </si>
  <si>
    <t>Obrazec – 3/5</t>
  </si>
  <si>
    <t>Obrazec – 3/13</t>
  </si>
  <si>
    <t>Obrazec – 3/12</t>
  </si>
  <si>
    <t>Obrazec – 3/11</t>
  </si>
  <si>
    <t>Obrazec – 3/8</t>
  </si>
  <si>
    <t>Obrazec – 3/7</t>
  </si>
  <si>
    <t>Obrazec – 3/6</t>
  </si>
  <si>
    <t>12 (6/3x8)</t>
  </si>
  <si>
    <t>13 (6/3x11)</t>
  </si>
  <si>
    <t>Prašičje - vrat BK</t>
  </si>
  <si>
    <t>Telečje - rebra BK</t>
  </si>
  <si>
    <t>Ta ponudbeni predračun je sestavni del in in priloga ponudbe, s katero se prijavljamo na javni razpis za: Konvencionalna in ekološka živila, objavljen na Potralu javnih naročil dne, 21. 12. 2015, pod številko objave  JN8967/2015 in v Uradnem listu EU, Dokument  2015/S249-454039.</t>
  </si>
  <si>
    <t>Naziv, proizvajalec</t>
  </si>
  <si>
    <t>Mleko – trajno, brez laktoze</t>
  </si>
  <si>
    <t>Sir - brez lahkotze</t>
  </si>
  <si>
    <t>300g</t>
  </si>
  <si>
    <t>Ta ponudbeni predračun je sestavni del in in priloga ponudbe, s katero se prijavljamo na javni razpis za: Konvencionalna in ekološka živila, objavljen na Potralu javnih naročil dne 21. 12. 2015, pod številko objave  JN8967/2015 in v Uradnem listu EU, Dokument  2015/S249-454039</t>
  </si>
  <si>
    <t>Želatina - lističi</t>
  </si>
  <si>
    <t>10g</t>
  </si>
  <si>
    <t>Ta ponudbeni predračun je sestavni del in in priloga ponudbe, s katero se prijavljamo na javni razpis za: Konvencionalna in ekološka živila, objavljen na Potralu javnih naročil dne 21. 12. 2015 pod številko objave  JN8967/2015 in v Uradnem listu EU, Dokument  2015/S249-454039.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</si>
</sst>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#,##0.0000\ _S_I_T"/>
    <numFmt numFmtId="165" formatCode="#,##0.000\ _S_I_T"/>
    <numFmt numFmtId="166" formatCode="#,##0.00\ _S_I_T"/>
    <numFmt numFmtId="167" formatCode="0.0000"/>
    <numFmt numFmtId="168" formatCode="_-* #,##0.00\ _€_-;\-* #,##0.00\ _€_-;_-* &quot;-&quot;????\ _€_-;_-@_-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name val="Arial"/>
      <family val="2"/>
      <charset val="238"/>
    </font>
    <font>
      <b/>
      <sz val="9"/>
      <name val="Calibri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Palatino Linotype"/>
      <family val="1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Calibri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7">
    <xf numFmtId="0" fontId="0" fillId="0" borderId="0" xfId="0"/>
    <xf numFmtId="0" fontId="2" fillId="0" borderId="0" xfId="1" applyFont="1" applyProtection="1"/>
    <xf numFmtId="0" fontId="3" fillId="0" borderId="0" xfId="1" applyFont="1" applyProtection="1"/>
    <xf numFmtId="0" fontId="4" fillId="0" borderId="0" xfId="1" applyFont="1" applyProtection="1"/>
    <xf numFmtId="0" fontId="1" fillId="0" borderId="0" xfId="1" applyBorder="1"/>
    <xf numFmtId="0" fontId="1" fillId="0" borderId="0" xfId="1"/>
    <xf numFmtId="0" fontId="6" fillId="0" borderId="0" xfId="1" applyFont="1" applyAlignment="1" applyProtection="1">
      <alignment horizontal="justify"/>
    </xf>
    <xf numFmtId="0" fontId="1" fillId="0" borderId="0" xfId="1" applyProtection="1"/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43" fontId="8" fillId="0" borderId="0" xfId="1" applyNumberFormat="1" applyFont="1" applyFill="1" applyBorder="1" applyAlignment="1" applyProtection="1">
      <alignment horizontal="right" vertical="center"/>
    </xf>
    <xf numFmtId="0" fontId="10" fillId="0" borderId="23" xfId="1" applyFont="1" applyBorder="1" applyAlignment="1" applyProtection="1">
      <alignment horizontal="left" vertical="center"/>
    </xf>
    <xf numFmtId="0" fontId="4" fillId="0" borderId="24" xfId="1" applyFont="1" applyBorder="1" applyAlignment="1" applyProtection="1">
      <alignment horizontal="left" vertical="center"/>
    </xf>
    <xf numFmtId="0" fontId="4" fillId="0" borderId="24" xfId="1" applyFont="1" applyBorder="1" applyAlignment="1" applyProtection="1">
      <alignment horizontal="center" vertical="center"/>
    </xf>
    <xf numFmtId="0" fontId="8" fillId="0" borderId="24" xfId="1" applyFont="1" applyBorder="1" applyAlignment="1" applyProtection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left" vertical="center"/>
    </xf>
    <xf numFmtId="0" fontId="4" fillId="0" borderId="27" xfId="1" applyFont="1" applyBorder="1" applyAlignment="1" applyProtection="1">
      <alignment horizontal="center" vertical="center"/>
    </xf>
    <xf numFmtId="0" fontId="8" fillId="0" borderId="27" xfId="1" applyFont="1" applyBorder="1" applyAlignment="1" applyProtection="1">
      <alignment horizontal="center" vertical="center"/>
    </xf>
    <xf numFmtId="43" fontId="12" fillId="0" borderId="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0" fontId="2" fillId="0" borderId="0" xfId="1" applyFont="1" applyAlignment="1" applyProtection="1"/>
    <xf numFmtId="0" fontId="2" fillId="0" borderId="0" xfId="1" applyFont="1" applyAlignment="1" applyProtection="1">
      <alignment horizontal="left" wrapText="1"/>
    </xf>
    <xf numFmtId="0" fontId="4" fillId="0" borderId="27" xfId="1" applyFont="1" applyBorder="1" applyProtection="1">
      <protection locked="0"/>
    </xf>
    <xf numFmtId="0" fontId="4" fillId="0" borderId="0" xfId="1" applyFont="1"/>
    <xf numFmtId="0" fontId="4" fillId="0" borderId="0" xfId="1" applyFont="1" applyBorder="1"/>
    <xf numFmtId="0" fontId="6" fillId="0" borderId="0" xfId="1" applyFont="1"/>
    <xf numFmtId="0" fontId="3" fillId="0" borderId="0" xfId="1" applyFont="1"/>
    <xf numFmtId="0" fontId="2" fillId="0" borderId="0" xfId="1" applyFont="1" applyAlignment="1">
      <alignment horizontal="justify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166" fontId="4" fillId="0" borderId="0" xfId="1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 vertical="center"/>
    </xf>
    <xf numFmtId="43" fontId="8" fillId="0" borderId="28" xfId="1" applyNumberFormat="1" applyFont="1" applyFill="1" applyBorder="1" applyAlignment="1">
      <alignment horizontal="right" vertical="center"/>
    </xf>
    <xf numFmtId="0" fontId="10" fillId="0" borderId="23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4" fillId="0" borderId="24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43" fontId="12" fillId="0" borderId="0" xfId="1" applyNumberFormat="1" applyFont="1" applyFill="1" applyBorder="1" applyAlignment="1">
      <alignment horizontal="right" vertical="center"/>
    </xf>
    <xf numFmtId="0" fontId="11" fillId="0" borderId="25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wrapText="1"/>
    </xf>
    <xf numFmtId="166" fontId="9" fillId="0" borderId="0" xfId="1" applyNumberFormat="1" applyFont="1" applyAlignment="1">
      <alignment horizontal="center"/>
    </xf>
    <xf numFmtId="166" fontId="9" fillId="0" borderId="0" xfId="1" applyNumberFormat="1" applyFont="1" applyBorder="1" applyAlignment="1">
      <alignment horizontal="center"/>
    </xf>
    <xf numFmtId="166" fontId="9" fillId="0" borderId="0" xfId="1" applyNumberFormat="1" applyFont="1" applyBorder="1" applyAlignment="1">
      <alignment horizontal="center" vertical="center"/>
    </xf>
    <xf numFmtId="0" fontId="13" fillId="0" borderId="0" xfId="1" applyFont="1"/>
    <xf numFmtId="0" fontId="14" fillId="0" borderId="0" xfId="1" applyFont="1"/>
    <xf numFmtId="0" fontId="11" fillId="0" borderId="0" xfId="1" applyFont="1"/>
    <xf numFmtId="0" fontId="13" fillId="0" borderId="0" xfId="1" applyFont="1" applyAlignment="1">
      <alignment horizontal="justify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68" fontId="8" fillId="0" borderId="0" xfId="1" applyNumberFormat="1" applyFont="1" applyFill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8" fontId="12" fillId="0" borderId="0" xfId="1" applyNumberFormat="1" applyFont="1" applyFill="1" applyBorder="1" applyAlignment="1">
      <alignment horizontal="right" vertical="center"/>
    </xf>
    <xf numFmtId="0" fontId="2" fillId="0" borderId="0" xfId="1" applyFont="1"/>
    <xf numFmtId="0" fontId="4" fillId="0" borderId="0" xfId="1" applyFont="1" applyAlignment="1">
      <alignment horizontal="justify"/>
    </xf>
    <xf numFmtId="0" fontId="16" fillId="0" borderId="0" xfId="1" applyFont="1"/>
    <xf numFmtId="0" fontId="8" fillId="0" borderId="0" xfId="1" applyFont="1" applyAlignment="1">
      <alignment horizontal="center" vertical="center"/>
    </xf>
    <xf numFmtId="43" fontId="8" fillId="0" borderId="24" xfId="1" applyNumberFormat="1" applyFont="1" applyBorder="1" applyAlignment="1">
      <alignment horizontal="right" vertical="center"/>
    </xf>
    <xf numFmtId="43" fontId="8" fillId="0" borderId="29" xfId="1" applyNumberFormat="1" applyFont="1" applyFill="1" applyBorder="1" applyAlignment="1">
      <alignment horizontal="right" vertical="center"/>
    </xf>
    <xf numFmtId="43" fontId="8" fillId="0" borderId="0" xfId="1" applyNumberFormat="1" applyFont="1" applyBorder="1" applyAlignment="1">
      <alignment horizontal="right" vertical="center"/>
    </xf>
    <xf numFmtId="43" fontId="8" fillId="0" borderId="30" xfId="1" applyNumberFormat="1" applyFont="1" applyFill="1" applyBorder="1" applyAlignment="1">
      <alignment horizontal="right" vertical="center"/>
    </xf>
    <xf numFmtId="43" fontId="8" fillId="0" borderId="27" xfId="1" applyNumberFormat="1" applyFont="1" applyBorder="1" applyAlignment="1">
      <alignment horizontal="right" vertical="center"/>
    </xf>
    <xf numFmtId="43" fontId="8" fillId="0" borderId="31" xfId="1" applyNumberFormat="1" applyFont="1" applyFill="1" applyBorder="1" applyAlignment="1">
      <alignment horizontal="right" vertical="center"/>
    </xf>
    <xf numFmtId="43" fontId="8" fillId="0" borderId="0" xfId="1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horizontal="center"/>
    </xf>
    <xf numFmtId="0" fontId="3" fillId="0" borderId="0" xfId="1" applyFont="1" applyAlignment="1">
      <alignment vertical="center"/>
    </xf>
    <xf numFmtId="0" fontId="10" fillId="0" borderId="21" xfId="1" applyFont="1" applyBorder="1" applyAlignment="1" applyProtection="1">
      <alignment horizontal="center" vertical="center" wrapText="1"/>
      <protection locked="0"/>
    </xf>
    <xf numFmtId="0" fontId="17" fillId="0" borderId="0" xfId="1" applyFont="1"/>
    <xf numFmtId="43" fontId="12" fillId="0" borderId="0" xfId="1" applyNumberFormat="1" applyFont="1" applyBorder="1" applyAlignment="1">
      <alignment horizontal="right" vertical="center"/>
    </xf>
    <xf numFmtId="0" fontId="18" fillId="0" borderId="0" xfId="1" applyFont="1"/>
    <xf numFmtId="0" fontId="10" fillId="0" borderId="17" xfId="1" applyFont="1" applyBorder="1" applyAlignment="1" applyProtection="1">
      <alignment horizontal="center" vertical="center" wrapText="1"/>
      <protection locked="0"/>
    </xf>
    <xf numFmtId="0" fontId="4" fillId="0" borderId="27" xfId="1" applyFont="1" applyBorder="1" applyAlignment="1">
      <alignment horizontal="center"/>
    </xf>
    <xf numFmtId="0" fontId="4" fillId="0" borderId="28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justify"/>
    </xf>
    <xf numFmtId="0" fontId="8" fillId="0" borderId="0" xfId="1" applyFont="1" applyFill="1" applyBorder="1" applyAlignment="1">
      <alignment horizontal="center"/>
    </xf>
    <xf numFmtId="0" fontId="19" fillId="0" borderId="0" xfId="0" applyFont="1" applyAlignment="1">
      <alignment horizontal="justify" vertical="center"/>
    </xf>
    <xf numFmtId="0" fontId="13" fillId="0" borderId="0" xfId="1" applyFont="1" applyAlignment="1" applyProtection="1">
      <alignment horizontal="justify"/>
    </xf>
    <xf numFmtId="0" fontId="14" fillId="0" borderId="0" xfId="1" applyFont="1" applyProtection="1"/>
    <xf numFmtId="0" fontId="11" fillId="0" borderId="0" xfId="1" applyFont="1" applyProtection="1"/>
    <xf numFmtId="0" fontId="11" fillId="0" borderId="13" xfId="1" applyFont="1" applyBorder="1" applyAlignment="1" applyProtection="1">
      <alignment horizontal="center" vertical="center" wrapText="1"/>
    </xf>
    <xf numFmtId="0" fontId="11" fillId="0" borderId="14" xfId="1" applyFont="1" applyBorder="1" applyAlignment="1" applyProtection="1">
      <alignment horizontal="center" vertical="center" wrapText="1"/>
    </xf>
    <xf numFmtId="0" fontId="11" fillId="0" borderId="15" xfId="1" applyFont="1" applyBorder="1" applyAlignment="1" applyProtection="1">
      <alignment horizontal="center" vertical="center" wrapText="1"/>
    </xf>
    <xf numFmtId="0" fontId="10" fillId="0" borderId="16" xfId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horizontal="center" vertical="center" wrapText="1"/>
    </xf>
    <xf numFmtId="0" fontId="10" fillId="0" borderId="18" xfId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164" fontId="10" fillId="0" borderId="3" xfId="1" applyNumberFormat="1" applyFont="1" applyBorder="1" applyAlignment="1" applyProtection="1">
      <alignment horizontal="right" vertical="center" wrapText="1"/>
      <protection locked="0"/>
    </xf>
    <xf numFmtId="165" fontId="10" fillId="0" borderId="3" xfId="1" applyNumberFormat="1" applyFont="1" applyBorder="1" applyAlignment="1" applyProtection="1">
      <alignment horizontal="center" vertical="center" wrapText="1"/>
      <protection locked="0"/>
    </xf>
    <xf numFmtId="43" fontId="10" fillId="0" borderId="3" xfId="1" applyNumberFormat="1" applyFont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164" fontId="10" fillId="0" borderId="6" xfId="1" applyNumberFormat="1" applyFont="1" applyBorder="1" applyAlignment="1" applyProtection="1">
      <alignment horizontal="right" vertical="center" wrapText="1"/>
      <protection locked="0"/>
    </xf>
    <xf numFmtId="165" fontId="10" fillId="0" borderId="6" xfId="1" applyNumberFormat="1" applyFont="1" applyBorder="1" applyAlignment="1" applyProtection="1">
      <alignment horizontal="center" vertical="center" wrapText="1"/>
      <protection locked="0"/>
    </xf>
    <xf numFmtId="43" fontId="10" fillId="0" borderId="6" xfId="1" applyNumberFormat="1" applyFont="1" applyBorder="1" applyAlignment="1" applyProtection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164" fontId="10" fillId="0" borderId="9" xfId="1" applyNumberFormat="1" applyFont="1" applyBorder="1" applyAlignment="1" applyProtection="1">
      <alignment horizontal="right" vertical="center" wrapText="1"/>
      <protection locked="0"/>
    </xf>
    <xf numFmtId="165" fontId="10" fillId="0" borderId="9" xfId="1" applyNumberFormat="1" applyFont="1" applyBorder="1" applyAlignment="1" applyProtection="1">
      <alignment horizontal="center" vertical="center" wrapText="1"/>
      <protection locked="0"/>
    </xf>
    <xf numFmtId="43" fontId="10" fillId="0" borderId="9" xfId="1" applyNumberFormat="1" applyFont="1" applyBorder="1" applyAlignment="1" applyProtection="1">
      <alignment horizontal="right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vertical="center" wrapText="1"/>
      <protection locked="0"/>
    </xf>
    <xf numFmtId="164" fontId="10" fillId="0" borderId="6" xfId="1" applyNumberFormat="1" applyFont="1" applyBorder="1" applyAlignment="1" applyProtection="1">
      <alignment vertical="center" wrapText="1"/>
      <protection locked="0"/>
    </xf>
    <xf numFmtId="164" fontId="10" fillId="0" borderId="9" xfId="1" applyNumberFormat="1" applyFont="1" applyBorder="1" applyAlignment="1" applyProtection="1">
      <alignment vertical="center" wrapText="1"/>
      <protection locked="0"/>
    </xf>
    <xf numFmtId="0" fontId="4" fillId="0" borderId="29" xfId="1" applyFont="1" applyBorder="1" applyAlignment="1" applyProtection="1">
      <alignment horizontal="center" vertical="center"/>
    </xf>
    <xf numFmtId="0" fontId="4" fillId="0" borderId="30" xfId="1" applyFont="1" applyBorder="1" applyAlignment="1" applyProtection="1">
      <alignment horizontal="center" vertical="center"/>
    </xf>
    <xf numFmtId="0" fontId="4" fillId="0" borderId="31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4" fillId="0" borderId="27" xfId="1" applyFont="1" applyBorder="1" applyAlignment="1">
      <alignment horizontal="center"/>
    </xf>
    <xf numFmtId="0" fontId="11" fillId="0" borderId="17" xfId="1" applyFont="1" applyBorder="1" applyAlignment="1" applyProtection="1">
      <alignment horizontal="center" vertical="center" wrapText="1"/>
    </xf>
    <xf numFmtId="0" fontId="11" fillId="0" borderId="27" xfId="1" applyFont="1" applyBorder="1" applyAlignment="1" applyProtection="1">
      <alignment horizontal="left" vertical="center"/>
    </xf>
    <xf numFmtId="43" fontId="12" fillId="0" borderId="29" xfId="1" applyNumberFormat="1" applyFont="1" applyFill="1" applyBorder="1" applyAlignment="1">
      <alignment horizontal="right" vertical="center"/>
    </xf>
    <xf numFmtId="43" fontId="12" fillId="0" borderId="30" xfId="1" applyNumberFormat="1" applyFont="1" applyFill="1" applyBorder="1" applyAlignment="1">
      <alignment horizontal="right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0" fillId="0" borderId="3" xfId="1" applyNumberFormat="1" applyFont="1" applyBorder="1" applyAlignment="1" applyProtection="1">
      <alignment horizontal="center" vertical="center" wrapText="1"/>
      <protection locked="0"/>
    </xf>
    <xf numFmtId="43" fontId="10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4" fontId="10" fillId="0" borderId="6" xfId="1" applyNumberFormat="1" applyFont="1" applyBorder="1" applyAlignment="1" applyProtection="1">
      <alignment horizontal="center" vertical="center" wrapText="1"/>
      <protection locked="0"/>
    </xf>
    <xf numFmtId="43" fontId="10" fillId="0" borderId="6" xfId="1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10" fillId="0" borderId="9" xfId="1" applyNumberFormat="1" applyFont="1" applyBorder="1" applyAlignment="1" applyProtection="1">
      <alignment horizontal="center" vertical="center" wrapText="1"/>
      <protection locked="0"/>
    </xf>
    <xf numFmtId="43" fontId="10" fillId="0" borderId="9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wrapText="1"/>
    </xf>
    <xf numFmtId="166" fontId="11" fillId="0" borderId="0" xfId="1" applyNumberFormat="1" applyFont="1" applyAlignment="1">
      <alignment horizontal="center"/>
    </xf>
    <xf numFmtId="166" fontId="11" fillId="0" borderId="19" xfId="1" applyNumberFormat="1" applyFont="1" applyBorder="1" applyAlignment="1">
      <alignment horizontal="center"/>
    </xf>
    <xf numFmtId="166" fontId="11" fillId="0" borderId="16" xfId="1" applyNumberFormat="1" applyFont="1" applyBorder="1" applyAlignment="1">
      <alignment horizontal="center" vertical="center"/>
    </xf>
    <xf numFmtId="43" fontId="10" fillId="0" borderId="17" xfId="1" applyNumberFormat="1" applyFont="1" applyFill="1" applyBorder="1" applyAlignment="1">
      <alignment horizontal="right" vertical="center"/>
    </xf>
    <xf numFmtId="43" fontId="10" fillId="0" borderId="18" xfId="1" applyNumberFormat="1" applyFont="1" applyFill="1" applyBorder="1" applyAlignment="1">
      <alignment horizontal="right" vertical="center"/>
    </xf>
    <xf numFmtId="0" fontId="10" fillId="0" borderId="17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3" xfId="1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>
      <alignment horizontal="center" vertical="center" wrapText="1"/>
    </xf>
    <xf numFmtId="167" fontId="21" fillId="0" borderId="6" xfId="1" applyNumberFormat="1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>
      <alignment horizontal="center" vertical="center" wrapText="1"/>
    </xf>
    <xf numFmtId="0" fontId="21" fillId="0" borderId="9" xfId="1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center" vertical="center" wrapText="1"/>
    </xf>
    <xf numFmtId="167" fontId="21" fillId="0" borderId="9" xfId="1" applyNumberFormat="1" applyFont="1" applyBorder="1" applyAlignment="1" applyProtection="1">
      <alignment horizontal="center" vertical="center" wrapText="1"/>
      <protection locked="0"/>
    </xf>
    <xf numFmtId="0" fontId="20" fillId="0" borderId="0" xfId="1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167" fontId="10" fillId="0" borderId="6" xfId="1" applyNumberFormat="1" applyFont="1" applyBorder="1" applyAlignment="1" applyProtection="1">
      <alignment horizontal="center" vertical="center" wrapText="1"/>
      <protection locked="0"/>
    </xf>
    <xf numFmtId="168" fontId="10" fillId="0" borderId="3" xfId="1" applyNumberFormat="1" applyFont="1" applyBorder="1" applyAlignment="1">
      <alignment horizontal="right" vertical="center"/>
    </xf>
    <xf numFmtId="0" fontId="13" fillId="0" borderId="6" xfId="0" applyFont="1" applyBorder="1" applyAlignment="1">
      <alignment vertical="center" wrapText="1"/>
    </xf>
    <xf numFmtId="168" fontId="10" fillId="0" borderId="6" xfId="1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13" fillId="0" borderId="9" xfId="0" applyFont="1" applyBorder="1" applyAlignment="1">
      <alignment vertical="center" wrapText="1"/>
    </xf>
    <xf numFmtId="167" fontId="10" fillId="0" borderId="9" xfId="1" applyNumberFormat="1" applyFont="1" applyBorder="1" applyAlignment="1" applyProtection="1">
      <alignment horizontal="center" vertical="center" wrapText="1"/>
      <protection locked="0"/>
    </xf>
    <xf numFmtId="168" fontId="10" fillId="0" borderId="9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right"/>
    </xf>
    <xf numFmtId="167" fontId="10" fillId="0" borderId="3" xfId="1" applyNumberFormat="1" applyFont="1" applyBorder="1" applyAlignment="1" applyProtection="1">
      <alignment horizontal="center" vertical="center" wrapText="1"/>
      <protection locked="0"/>
    </xf>
    <xf numFmtId="0" fontId="11" fillId="0" borderId="16" xfId="1" applyFont="1" applyBorder="1" applyAlignment="1">
      <alignment horizontal="center" vertical="center"/>
    </xf>
    <xf numFmtId="168" fontId="10" fillId="0" borderId="17" xfId="1" applyNumberFormat="1" applyFont="1" applyFill="1" applyBorder="1" applyAlignment="1">
      <alignment horizontal="right" vertical="center"/>
    </xf>
    <xf numFmtId="0" fontId="21" fillId="0" borderId="17" xfId="1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center" vertical="center"/>
    </xf>
    <xf numFmtId="167" fontId="21" fillId="0" borderId="3" xfId="1" applyNumberFormat="1" applyFont="1" applyBorder="1" applyAlignment="1" applyProtection="1">
      <alignment horizontal="center" vertical="center" wrapText="1"/>
      <protection locked="0"/>
    </xf>
    <xf numFmtId="43" fontId="21" fillId="0" borderId="3" xfId="1" applyNumberFormat="1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21" fillId="0" borderId="6" xfId="1" applyFont="1" applyBorder="1" applyAlignment="1" applyProtection="1">
      <alignment horizontal="center" vertical="center"/>
      <protection locked="0"/>
    </xf>
    <xf numFmtId="43" fontId="21" fillId="0" borderId="6" xfId="1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/>
    </xf>
    <xf numFmtId="0" fontId="21" fillId="0" borderId="9" xfId="1" applyFont="1" applyBorder="1" applyAlignment="1" applyProtection="1">
      <alignment horizontal="center" vertical="center"/>
      <protection locked="0"/>
    </xf>
    <xf numFmtId="43" fontId="21" fillId="0" borderId="9" xfId="1" applyNumberFormat="1" applyFont="1" applyBorder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17" xfId="1" applyFont="1" applyBorder="1" applyAlignment="1" applyProtection="1">
      <alignment horizontal="center" vertical="center" wrapText="1"/>
    </xf>
    <xf numFmtId="0" fontId="20" fillId="0" borderId="15" xfId="1" applyFont="1" applyBorder="1" applyAlignment="1" applyProtection="1">
      <alignment horizontal="center" vertical="center" wrapText="1"/>
    </xf>
    <xf numFmtId="0" fontId="21" fillId="0" borderId="17" xfId="1" applyFont="1" applyBorder="1" applyAlignment="1" applyProtection="1">
      <alignment horizontal="center" vertical="center" wrapText="1"/>
    </xf>
    <xf numFmtId="0" fontId="21" fillId="0" borderId="18" xfId="1" applyFont="1" applyBorder="1" applyAlignment="1" applyProtection="1">
      <alignment horizontal="center" vertical="center"/>
    </xf>
    <xf numFmtId="0" fontId="22" fillId="0" borderId="0" xfId="1" applyFont="1"/>
    <xf numFmtId="43" fontId="21" fillId="0" borderId="28" xfId="1" applyNumberFormat="1" applyFont="1" applyBorder="1" applyAlignment="1">
      <alignment horizontal="right" vertical="center"/>
    </xf>
    <xf numFmtId="43" fontId="21" fillId="0" borderId="28" xfId="1" applyNumberFormat="1" applyFont="1" applyFill="1" applyBorder="1" applyAlignment="1">
      <alignment horizontal="right" vertical="center"/>
    </xf>
    <xf numFmtId="0" fontId="21" fillId="0" borderId="23" xfId="1" applyFont="1" applyBorder="1" applyAlignment="1">
      <alignment horizontal="left" vertical="center"/>
    </xf>
    <xf numFmtId="0" fontId="20" fillId="0" borderId="24" xfId="1" applyFont="1" applyBorder="1" applyAlignment="1">
      <alignment horizontal="left" vertical="center"/>
    </xf>
    <xf numFmtId="0" fontId="20" fillId="0" borderId="24" xfId="1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43" fontId="21" fillId="0" borderId="24" xfId="1" applyNumberFormat="1" applyFont="1" applyBorder="1" applyAlignment="1">
      <alignment horizontal="right" vertical="center"/>
    </xf>
    <xf numFmtId="43" fontId="21" fillId="0" borderId="29" xfId="1" applyNumberFormat="1" applyFont="1" applyFill="1" applyBorder="1" applyAlignment="1">
      <alignment horizontal="right" vertical="center"/>
    </xf>
    <xf numFmtId="0" fontId="20" fillId="0" borderId="25" xfId="1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43" fontId="21" fillId="0" borderId="0" xfId="1" applyNumberFormat="1" applyFont="1" applyBorder="1" applyAlignment="1">
      <alignment horizontal="right" vertical="center"/>
    </xf>
    <xf numFmtId="43" fontId="21" fillId="0" borderId="30" xfId="1" applyNumberFormat="1" applyFont="1" applyFill="1" applyBorder="1" applyAlignment="1">
      <alignment horizontal="right" vertical="center"/>
    </xf>
    <xf numFmtId="0" fontId="20" fillId="0" borderId="26" xfId="1" applyFont="1" applyBorder="1" applyAlignment="1">
      <alignment horizontal="left" vertical="center"/>
    </xf>
    <xf numFmtId="0" fontId="20" fillId="0" borderId="27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43" fontId="21" fillId="0" borderId="27" xfId="1" applyNumberFormat="1" applyFont="1" applyBorder="1" applyAlignment="1">
      <alignment horizontal="right" vertical="center"/>
    </xf>
    <xf numFmtId="43" fontId="21" fillId="0" borderId="31" xfId="1" applyNumberFormat="1" applyFont="1" applyFill="1" applyBorder="1" applyAlignment="1">
      <alignment horizontal="right" vertical="center"/>
    </xf>
    <xf numFmtId="43" fontId="21" fillId="0" borderId="0" xfId="1" applyNumberFormat="1" applyFont="1" applyFill="1" applyBorder="1" applyAlignment="1">
      <alignment horizontal="right" vertical="center"/>
    </xf>
    <xf numFmtId="0" fontId="20" fillId="0" borderId="25" xfId="1" applyFont="1" applyBorder="1" applyAlignment="1" applyProtection="1">
      <alignment horizontal="left" vertical="center"/>
    </xf>
    <xf numFmtId="0" fontId="20" fillId="0" borderId="0" xfId="1" applyFont="1" applyBorder="1" applyAlignment="1" applyProtection="1">
      <alignment horizontal="left" vertical="center"/>
    </xf>
    <xf numFmtId="0" fontId="20" fillId="0" borderId="26" xfId="1" applyFont="1" applyBorder="1" applyAlignment="1" applyProtection="1">
      <alignment horizontal="left" vertical="center"/>
    </xf>
    <xf numFmtId="0" fontId="20" fillId="0" borderId="27" xfId="1" applyFont="1" applyBorder="1" applyAlignment="1" applyProtection="1">
      <alignment horizontal="left" vertical="center"/>
    </xf>
    <xf numFmtId="0" fontId="20" fillId="0" borderId="16" xfId="1" applyFont="1" applyBorder="1" applyAlignment="1">
      <alignment horizontal="center" vertical="center"/>
    </xf>
    <xf numFmtId="43" fontId="21" fillId="0" borderId="17" xfId="1" applyNumberFormat="1" applyFont="1" applyBorder="1" applyAlignment="1">
      <alignment horizontal="right" vertical="center"/>
    </xf>
    <xf numFmtId="43" fontId="21" fillId="0" borderId="17" xfId="1" applyNumberFormat="1" applyFont="1" applyFill="1" applyBorder="1" applyAlignment="1">
      <alignment horizontal="right" vertical="center"/>
    </xf>
    <xf numFmtId="43" fontId="21" fillId="0" borderId="24" xfId="1" applyNumberFormat="1" applyFont="1" applyFill="1" applyBorder="1" applyAlignment="1">
      <alignment horizontal="right" vertical="center"/>
    </xf>
    <xf numFmtId="0" fontId="22" fillId="0" borderId="24" xfId="1" applyFont="1" applyBorder="1"/>
    <xf numFmtId="0" fontId="22" fillId="0" borderId="29" xfId="1" applyFont="1" applyBorder="1"/>
    <xf numFmtId="0" fontId="22" fillId="0" borderId="0" xfId="1" applyFont="1" applyBorder="1"/>
    <xf numFmtId="0" fontId="22" fillId="0" borderId="30" xfId="1" applyFont="1" applyBorder="1"/>
    <xf numFmtId="0" fontId="1" fillId="0" borderId="30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0" fillId="0" borderId="16" xfId="1" applyFont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left" vertical="center" wrapText="1"/>
      <protection locked="0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1" fillId="0" borderId="17" xfId="1" applyFont="1" applyBorder="1" applyAlignment="1" applyProtection="1">
      <alignment horizontal="center" vertical="center"/>
      <protection locked="0"/>
    </xf>
    <xf numFmtId="0" fontId="21" fillId="0" borderId="18" xfId="1" applyFont="1" applyBorder="1" applyAlignment="1" applyProtection="1">
      <alignment horizontal="center" vertical="center"/>
      <protection locked="0"/>
    </xf>
    <xf numFmtId="0" fontId="21" fillId="0" borderId="2" xfId="1" applyFont="1" applyBorder="1" applyAlignment="1" applyProtection="1">
      <alignment horizontal="center" vertical="center" wrapText="1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16" fontId="21" fillId="0" borderId="6" xfId="1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left" vertical="center" wrapText="1"/>
    </xf>
    <xf numFmtId="49" fontId="20" fillId="0" borderId="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1" fillId="0" borderId="8" xfId="1" applyFont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>
      <alignment horizontal="left" vertical="center" wrapText="1"/>
    </xf>
    <xf numFmtId="49" fontId="20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/>
    </xf>
    <xf numFmtId="0" fontId="21" fillId="0" borderId="14" xfId="1" applyFont="1" applyBorder="1" applyAlignment="1" applyProtection="1">
      <alignment horizontal="center" vertical="center" wrapText="1"/>
    </xf>
    <xf numFmtId="0" fontId="21" fillId="0" borderId="15" xfId="1" applyFont="1" applyBorder="1" applyAlignment="1" applyProtection="1">
      <alignment horizontal="center" vertical="center"/>
    </xf>
    <xf numFmtId="0" fontId="21" fillId="0" borderId="17" xfId="1" applyFont="1" applyBorder="1" applyAlignment="1" applyProtection="1">
      <alignment horizontal="center" vertical="center" wrapText="1"/>
      <protection locked="0"/>
    </xf>
    <xf numFmtId="0" fontId="21" fillId="0" borderId="18" xfId="1" applyFont="1" applyBorder="1" applyAlignment="1" applyProtection="1">
      <alignment horizontal="center" vertical="center" wrapText="1"/>
      <protection locked="0"/>
    </xf>
    <xf numFmtId="0" fontId="11" fillId="0" borderId="27" xfId="1" applyFont="1" applyBorder="1" applyAlignment="1">
      <alignment horizontal="center" vertical="center"/>
    </xf>
    <xf numFmtId="0" fontId="21" fillId="0" borderId="14" xfId="1" applyFont="1" applyBorder="1" applyAlignment="1" applyProtection="1">
      <alignment horizontal="center" vertical="center" wrapText="1"/>
      <protection locked="0"/>
    </xf>
    <xf numFmtId="0" fontId="21" fillId="0" borderId="15" xfId="1" applyFont="1" applyBorder="1" applyAlignment="1" applyProtection="1">
      <alignment horizontal="center" vertical="center" wrapText="1"/>
      <protection locked="0"/>
    </xf>
    <xf numFmtId="0" fontId="3" fillId="0" borderId="17" xfId="1" applyFont="1" applyBorder="1"/>
    <xf numFmtId="0" fontId="3" fillId="0" borderId="18" xfId="1" applyFont="1" applyBorder="1"/>
    <xf numFmtId="0" fontId="11" fillId="0" borderId="14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center" vertical="center" wrapText="1"/>
    </xf>
    <xf numFmtId="167" fontId="10" fillId="0" borderId="21" xfId="1" applyNumberFormat="1" applyFont="1" applyBorder="1" applyAlignment="1" applyProtection="1">
      <alignment horizontal="center" vertical="center" wrapText="1"/>
      <protection locked="0"/>
    </xf>
    <xf numFmtId="167" fontId="10" fillId="0" borderId="41" xfId="1" applyNumberFormat="1" applyFont="1" applyBorder="1" applyAlignment="1" applyProtection="1">
      <alignment horizontal="center" vertical="center" wrapText="1"/>
      <protection locked="0"/>
    </xf>
    <xf numFmtId="43" fontId="10" fillId="0" borderId="41" xfId="1" applyNumberFormat="1" applyFont="1" applyBorder="1" applyAlignment="1">
      <alignment horizontal="right" vertical="center"/>
    </xf>
    <xf numFmtId="43" fontId="10" fillId="0" borderId="21" xfId="1" applyNumberFormat="1" applyFont="1" applyBorder="1" applyAlignment="1">
      <alignment horizontal="right" vertical="center"/>
    </xf>
    <xf numFmtId="0" fontId="10" fillId="0" borderId="15" xfId="1" applyFont="1" applyBorder="1" applyAlignment="1" applyProtection="1">
      <alignment horizontal="center" vertical="center" wrapText="1"/>
      <protection locked="0"/>
    </xf>
    <xf numFmtId="0" fontId="11" fillId="0" borderId="19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43" fontId="10" fillId="0" borderId="17" xfId="1" applyNumberFormat="1" applyFont="1" applyBorder="1" applyAlignment="1">
      <alignment horizontal="right" vertical="center"/>
    </xf>
    <xf numFmtId="0" fontId="14" fillId="0" borderId="17" xfId="1" applyFont="1" applyBorder="1"/>
    <xf numFmtId="0" fontId="14" fillId="0" borderId="18" xfId="1" applyFont="1" applyBorder="1"/>
    <xf numFmtId="43" fontId="12" fillId="0" borderId="24" xfId="1" applyNumberFormat="1" applyFont="1" applyBorder="1" applyAlignment="1">
      <alignment horizontal="right" vertical="center"/>
    </xf>
    <xf numFmtId="0" fontId="18" fillId="0" borderId="29" xfId="1" applyFont="1" applyBorder="1"/>
    <xf numFmtId="0" fontId="18" fillId="0" borderId="30" xfId="1" applyFont="1" applyBorder="1"/>
    <xf numFmtId="43" fontId="12" fillId="0" borderId="27" xfId="1" applyNumberFormat="1" applyFont="1" applyBorder="1" applyAlignment="1">
      <alignment horizontal="right" vertical="center"/>
    </xf>
    <xf numFmtId="0" fontId="18" fillId="0" borderId="31" xfId="1" applyFont="1" applyBorder="1"/>
    <xf numFmtId="0" fontId="20" fillId="0" borderId="17" xfId="0" applyFont="1" applyBorder="1" applyAlignment="1">
      <alignment horizontal="left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167" fontId="21" fillId="0" borderId="17" xfId="1" applyNumberFormat="1" applyFont="1" applyBorder="1" applyAlignment="1" applyProtection="1">
      <alignment horizontal="center" vertical="center" wrapText="1"/>
      <protection locked="0"/>
    </xf>
    <xf numFmtId="0" fontId="24" fillId="0" borderId="0" xfId="1" applyFont="1" applyBorder="1" applyAlignment="1">
      <alignment horizontal="left" vertical="center"/>
    </xf>
    <xf numFmtId="43" fontId="21" fillId="0" borderId="29" xfId="1" applyNumberFormat="1" applyFont="1" applyBorder="1" applyAlignment="1">
      <alignment horizontal="right" vertical="center"/>
    </xf>
    <xf numFmtId="43" fontId="21" fillId="0" borderId="30" xfId="1" applyNumberFormat="1" applyFont="1" applyBorder="1" applyAlignment="1">
      <alignment horizontal="right" vertical="center"/>
    </xf>
    <xf numFmtId="43" fontId="21" fillId="0" borderId="31" xfId="1" applyNumberFormat="1" applyFont="1" applyBorder="1" applyAlignment="1">
      <alignment horizontal="right" vertical="center"/>
    </xf>
    <xf numFmtId="0" fontId="11" fillId="0" borderId="24" xfId="1" applyFont="1" applyBorder="1" applyAlignment="1">
      <alignment horizontal="left" vertical="center"/>
    </xf>
    <xf numFmtId="0" fontId="11" fillId="0" borderId="24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43" fontId="10" fillId="0" borderId="0" xfId="1" applyNumberFormat="1" applyFont="1" applyBorder="1" applyAlignment="1">
      <alignment horizontal="right" vertical="center"/>
    </xf>
    <xf numFmtId="167" fontId="21" fillId="0" borderId="14" xfId="1" applyNumberFormat="1" applyFont="1" applyBorder="1" applyAlignment="1" applyProtection="1">
      <alignment horizontal="center" vertical="center" wrapText="1"/>
      <protection locked="0"/>
    </xf>
    <xf numFmtId="43" fontId="21" fillId="0" borderId="14" xfId="1" applyNumberFormat="1" applyFont="1" applyBorder="1" applyAlignment="1">
      <alignment horizontal="right" vertical="center"/>
    </xf>
    <xf numFmtId="43" fontId="8" fillId="0" borderId="24" xfId="1" applyNumberFormat="1" applyFont="1" applyFill="1" applyBorder="1" applyAlignment="1">
      <alignment horizontal="right" vertical="center"/>
    </xf>
    <xf numFmtId="0" fontId="3" fillId="0" borderId="29" xfId="1" applyFont="1" applyBorder="1"/>
    <xf numFmtId="0" fontId="3" fillId="0" borderId="30" xfId="1" applyFont="1" applyBorder="1"/>
    <xf numFmtId="43" fontId="10" fillId="0" borderId="27" xfId="1" applyNumberFormat="1" applyFont="1" applyBorder="1" applyAlignment="1">
      <alignment horizontal="right" vertical="center"/>
    </xf>
    <xf numFmtId="43" fontId="8" fillId="0" borderId="27" xfId="1" applyNumberFormat="1" applyFont="1" applyFill="1" applyBorder="1" applyAlignment="1">
      <alignment horizontal="right" vertical="center"/>
    </xf>
    <xf numFmtId="0" fontId="3" fillId="0" borderId="31" xfId="1" applyFont="1" applyBorder="1"/>
    <xf numFmtId="43" fontId="10" fillId="0" borderId="24" xfId="1" applyNumberFormat="1" applyFont="1" applyBorder="1" applyAlignment="1">
      <alignment horizontal="right" vertical="center"/>
    </xf>
    <xf numFmtId="0" fontId="11" fillId="0" borderId="20" xfId="1" applyFont="1" applyBorder="1" applyAlignment="1" applyProtection="1">
      <alignment horizontal="center" vertical="center"/>
    </xf>
    <xf numFmtId="43" fontId="10" fillId="0" borderId="21" xfId="1" applyNumberFormat="1" applyFont="1" applyFill="1" applyBorder="1" applyAlignment="1" applyProtection="1">
      <alignment horizontal="right" vertical="center"/>
    </xf>
    <xf numFmtId="43" fontId="10" fillId="0" borderId="42" xfId="1" applyNumberFormat="1" applyFont="1" applyFill="1" applyBorder="1" applyAlignment="1" applyProtection="1">
      <alignment horizontal="right" vertical="center"/>
    </xf>
    <xf numFmtId="0" fontId="10" fillId="0" borderId="22" xfId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0" fillId="0" borderId="29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0" xfId="1" applyFont="1"/>
    <xf numFmtId="0" fontId="20" fillId="0" borderId="0" xfId="1" applyFont="1" applyAlignment="1">
      <alignment horizontal="justify"/>
    </xf>
    <xf numFmtId="0" fontId="20" fillId="0" borderId="1" xfId="1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0" fillId="0" borderId="4" xfId="1" applyFont="1" applyBorder="1" applyAlignment="1">
      <alignment horizontal="center" vertical="center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0" fillId="0" borderId="7" xfId="1" applyFont="1" applyBorder="1" applyAlignment="1">
      <alignment horizontal="center" vertical="center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right"/>
    </xf>
    <xf numFmtId="0" fontId="4" fillId="0" borderId="0" xfId="0" applyFont="1"/>
    <xf numFmtId="0" fontId="6" fillId="0" borderId="6" xfId="0" applyFont="1" applyBorder="1" applyAlignment="1" applyProtection="1">
      <alignment horizontal="right"/>
    </xf>
    <xf numFmtId="43" fontId="10" fillId="0" borderId="0" xfId="1" applyNumberFormat="1" applyFont="1" applyFill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right"/>
    </xf>
    <xf numFmtId="49" fontId="23" fillId="0" borderId="6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0" fillId="0" borderId="20" xfId="1" applyFont="1" applyBorder="1" applyAlignment="1" applyProtection="1">
      <alignment horizontal="center" vertical="center" wrapText="1"/>
      <protection locked="0"/>
    </xf>
    <xf numFmtId="0" fontId="20" fillId="0" borderId="20" xfId="1" applyFont="1" applyBorder="1" applyAlignment="1">
      <alignment horizontal="center" vertical="center"/>
    </xf>
    <xf numFmtId="43" fontId="21" fillId="0" borderId="21" xfId="1" applyNumberFormat="1" applyFont="1" applyBorder="1" applyAlignment="1">
      <alignment horizontal="right" vertical="center"/>
    </xf>
    <xf numFmtId="43" fontId="21" fillId="0" borderId="21" xfId="1" applyNumberFormat="1" applyFont="1" applyFill="1" applyBorder="1" applyAlignment="1">
      <alignment horizontal="right" vertical="center"/>
    </xf>
    <xf numFmtId="0" fontId="21" fillId="0" borderId="22" xfId="1" applyFont="1" applyBorder="1" applyAlignment="1" applyProtection="1">
      <alignment horizontal="center" vertical="center"/>
      <protection locked="0"/>
    </xf>
    <xf numFmtId="167" fontId="25" fillId="0" borderId="3" xfId="1" applyNumberFormat="1" applyFont="1" applyBorder="1" applyAlignment="1" applyProtection="1">
      <alignment horizontal="center" vertical="center" wrapText="1"/>
      <protection locked="0"/>
    </xf>
    <xf numFmtId="167" fontId="25" fillId="0" borderId="6" xfId="1" applyNumberFormat="1" applyFont="1" applyBorder="1" applyAlignment="1" applyProtection="1">
      <alignment horizontal="center" vertical="center" wrapText="1"/>
      <protection locked="0"/>
    </xf>
    <xf numFmtId="0" fontId="21" fillId="0" borderId="21" xfId="1" applyFont="1" applyBorder="1" applyAlignment="1" applyProtection="1">
      <alignment horizontal="center" vertical="center" wrapText="1"/>
      <protection locked="0"/>
    </xf>
    <xf numFmtId="0" fontId="21" fillId="0" borderId="22" xfId="1" applyFont="1" applyBorder="1" applyAlignment="1" applyProtection="1">
      <alignment horizontal="center" vertical="center" wrapText="1"/>
      <protection locked="0"/>
    </xf>
    <xf numFmtId="167" fontId="25" fillId="0" borderId="9" xfId="1" applyNumberFormat="1" applyFont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left" vertical="center" wrapText="1"/>
    </xf>
    <xf numFmtId="49" fontId="20" fillId="2" borderId="6" xfId="0" applyNumberFormat="1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0" xfId="1" applyFont="1" applyAlignment="1" applyProtection="1">
      <alignment horizontal="left"/>
    </xf>
    <xf numFmtId="0" fontId="4" fillId="0" borderId="0" xfId="1" applyFont="1" applyBorder="1" applyAlignment="1" applyProtection="1">
      <alignment horizontal="left" wrapText="1"/>
      <protection locked="0"/>
    </xf>
    <xf numFmtId="0" fontId="4" fillId="0" borderId="27" xfId="1" applyFont="1" applyBorder="1" applyAlignment="1" applyProtection="1">
      <alignment horizontal="center"/>
      <protection locked="0"/>
    </xf>
    <xf numFmtId="0" fontId="7" fillId="0" borderId="10" xfId="1" applyFont="1" applyBorder="1" applyAlignment="1" applyProtection="1">
      <alignment horizontal="center"/>
    </xf>
    <xf numFmtId="0" fontId="7" fillId="0" borderId="11" xfId="1" applyFont="1" applyBorder="1" applyAlignment="1" applyProtection="1">
      <alignment horizontal="center"/>
    </xf>
    <xf numFmtId="0" fontId="7" fillId="0" borderId="12" xfId="1" applyFont="1" applyBorder="1" applyAlignment="1" applyProtection="1">
      <alignment horizontal="center"/>
    </xf>
    <xf numFmtId="0" fontId="13" fillId="0" borderId="1" xfId="1" applyFont="1" applyBorder="1" applyAlignment="1" applyProtection="1">
      <alignment horizontal="center" wrapText="1"/>
    </xf>
    <xf numFmtId="0" fontId="13" fillId="0" borderId="2" xfId="1" applyFont="1" applyBorder="1" applyAlignment="1" applyProtection="1">
      <alignment horizontal="center" wrapText="1"/>
    </xf>
    <xf numFmtId="0" fontId="13" fillId="0" borderId="4" xfId="1" applyFont="1" applyBorder="1" applyAlignment="1" applyProtection="1">
      <alignment horizontal="center" wrapText="1"/>
    </xf>
    <xf numFmtId="0" fontId="13" fillId="0" borderId="5" xfId="1" applyFont="1" applyBorder="1" applyAlignment="1" applyProtection="1">
      <alignment horizontal="center" wrapText="1"/>
    </xf>
    <xf numFmtId="0" fontId="13" fillId="0" borderId="7" xfId="1" applyFont="1" applyBorder="1" applyAlignment="1" applyProtection="1">
      <alignment horizontal="center" wrapText="1"/>
    </xf>
    <xf numFmtId="0" fontId="13" fillId="0" borderId="8" xfId="1" applyFont="1" applyBorder="1" applyAlignment="1" applyProtection="1">
      <alignment horizontal="center" wrapText="1"/>
    </xf>
    <xf numFmtId="0" fontId="15" fillId="0" borderId="32" xfId="1" applyFont="1" applyBorder="1" applyAlignment="1" applyProtection="1">
      <alignment horizontal="left" wrapText="1"/>
    </xf>
    <xf numFmtId="0" fontId="15" fillId="0" borderId="33" xfId="1" applyFont="1" applyBorder="1" applyAlignment="1" applyProtection="1">
      <alignment horizontal="left" wrapText="1"/>
    </xf>
    <xf numFmtId="0" fontId="15" fillId="0" borderId="34" xfId="1" applyFont="1" applyBorder="1" applyAlignment="1" applyProtection="1">
      <alignment horizontal="left" wrapText="1"/>
    </xf>
    <xf numFmtId="0" fontId="15" fillId="0" borderId="35" xfId="1" applyFont="1" applyBorder="1" applyAlignment="1" applyProtection="1">
      <alignment horizontal="left" wrapText="1"/>
    </xf>
    <xf numFmtId="0" fontId="15" fillId="0" borderId="36" xfId="1" applyFont="1" applyBorder="1" applyAlignment="1" applyProtection="1">
      <alignment horizontal="left" wrapText="1"/>
    </xf>
    <xf numFmtId="0" fontId="15" fillId="0" borderId="37" xfId="1" applyFont="1" applyBorder="1" applyAlignment="1" applyProtection="1">
      <alignment horizontal="left" wrapText="1"/>
    </xf>
    <xf numFmtId="0" fontId="15" fillId="0" borderId="38" xfId="1" applyFont="1" applyBorder="1" applyAlignment="1" applyProtection="1">
      <alignment horizontal="left" wrapText="1"/>
    </xf>
    <xf numFmtId="0" fontId="15" fillId="0" borderId="39" xfId="1" applyFont="1" applyBorder="1" applyAlignment="1" applyProtection="1">
      <alignment horizontal="left" wrapText="1"/>
    </xf>
    <xf numFmtId="0" fontId="15" fillId="0" borderId="40" xfId="1" applyFont="1" applyBorder="1" applyAlignment="1" applyProtection="1">
      <alignment horizontal="left" wrapText="1"/>
    </xf>
    <xf numFmtId="0" fontId="11" fillId="0" borderId="32" xfId="1" applyFont="1" applyBorder="1" applyAlignment="1" applyProtection="1">
      <alignment horizontal="center"/>
      <protection locked="0"/>
    </xf>
    <xf numFmtId="0" fontId="11" fillId="0" borderId="33" xfId="1" applyFont="1" applyBorder="1" applyAlignment="1" applyProtection="1">
      <alignment horizontal="center"/>
      <protection locked="0"/>
    </xf>
    <xf numFmtId="0" fontId="11" fillId="0" borderId="34" xfId="1" applyFont="1" applyBorder="1" applyAlignment="1" applyProtection="1">
      <alignment horizontal="center"/>
      <protection locked="0"/>
    </xf>
    <xf numFmtId="0" fontId="11" fillId="0" borderId="35" xfId="1" applyFont="1" applyBorder="1" applyAlignment="1" applyProtection="1">
      <alignment horizontal="center"/>
      <protection locked="0"/>
    </xf>
    <xf numFmtId="0" fontId="11" fillId="0" borderId="36" xfId="1" applyFont="1" applyBorder="1" applyAlignment="1" applyProtection="1">
      <alignment horizontal="center"/>
      <protection locked="0"/>
    </xf>
    <xf numFmtId="0" fontId="11" fillId="0" borderId="37" xfId="1" applyFont="1" applyBorder="1" applyAlignment="1" applyProtection="1">
      <alignment horizontal="center"/>
      <protection locked="0"/>
    </xf>
    <xf numFmtId="0" fontId="11" fillId="0" borderId="38" xfId="1" applyFont="1" applyBorder="1" applyAlignment="1" applyProtection="1">
      <alignment horizontal="center"/>
      <protection locked="0"/>
    </xf>
    <xf numFmtId="0" fontId="11" fillId="0" borderId="39" xfId="1" applyFont="1" applyBorder="1" applyAlignment="1" applyProtection="1">
      <alignment horizontal="center"/>
      <protection locked="0"/>
    </xf>
    <xf numFmtId="0" fontId="11" fillId="0" borderId="40" xfId="1" applyFont="1" applyBorder="1" applyAlignment="1" applyProtection="1">
      <alignment horizontal="center"/>
      <protection locked="0"/>
    </xf>
    <xf numFmtId="0" fontId="4" fillId="0" borderId="35" xfId="1" applyFont="1" applyBorder="1" applyAlignment="1" applyProtection="1">
      <alignment horizontal="center"/>
      <protection locked="0"/>
    </xf>
    <xf numFmtId="0" fontId="4" fillId="0" borderId="36" xfId="1" applyFont="1" applyBorder="1" applyAlignment="1" applyProtection="1">
      <alignment horizontal="center"/>
      <protection locked="0"/>
    </xf>
    <xf numFmtId="0" fontId="4" fillId="0" borderId="37" xfId="1" applyFont="1" applyBorder="1" applyAlignment="1" applyProtection="1">
      <alignment horizontal="center"/>
      <protection locked="0"/>
    </xf>
    <xf numFmtId="0" fontId="4" fillId="0" borderId="38" xfId="1" applyFont="1" applyBorder="1" applyAlignment="1" applyProtection="1">
      <alignment horizontal="center"/>
      <protection locked="0"/>
    </xf>
    <xf numFmtId="0" fontId="4" fillId="0" borderId="39" xfId="1" applyFont="1" applyBorder="1" applyAlignment="1" applyProtection="1">
      <alignment horizontal="center"/>
      <protection locked="0"/>
    </xf>
    <xf numFmtId="0" fontId="4" fillId="0" borderId="40" xfId="1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horizontal="center" wrapText="1"/>
    </xf>
    <xf numFmtId="0" fontId="2" fillId="0" borderId="4" xfId="1" applyFont="1" applyBorder="1" applyAlignment="1" applyProtection="1">
      <alignment horizontal="center" wrapText="1"/>
    </xf>
    <xf numFmtId="0" fontId="2" fillId="0" borderId="5" xfId="1" applyFont="1" applyBorder="1" applyAlignment="1" applyProtection="1">
      <alignment horizontal="center" wrapText="1"/>
    </xf>
    <xf numFmtId="0" fontId="2" fillId="0" borderId="7" xfId="1" applyFont="1" applyBorder="1" applyAlignment="1" applyProtection="1">
      <alignment horizontal="center" wrapText="1"/>
    </xf>
    <xf numFmtId="0" fontId="2" fillId="0" borderId="8" xfId="1" applyFont="1" applyBorder="1" applyAlignment="1" applyProtection="1">
      <alignment horizontal="center" wrapText="1"/>
    </xf>
    <xf numFmtId="0" fontId="5" fillId="0" borderId="32" xfId="1" applyFont="1" applyBorder="1" applyAlignment="1" applyProtection="1">
      <alignment horizontal="left" wrapText="1"/>
    </xf>
    <xf numFmtId="0" fontId="5" fillId="0" borderId="33" xfId="1" applyFont="1" applyBorder="1" applyAlignment="1" applyProtection="1">
      <alignment horizontal="left" wrapText="1"/>
    </xf>
    <xf numFmtId="0" fontId="5" fillId="0" borderId="34" xfId="1" applyFont="1" applyBorder="1" applyAlignment="1" applyProtection="1">
      <alignment horizontal="left" wrapText="1"/>
    </xf>
    <xf numFmtId="0" fontId="5" fillId="0" borderId="35" xfId="1" applyFont="1" applyBorder="1" applyAlignment="1" applyProtection="1">
      <alignment horizontal="left" wrapText="1"/>
    </xf>
    <xf numFmtId="0" fontId="5" fillId="0" borderId="36" xfId="1" applyFont="1" applyBorder="1" applyAlignment="1" applyProtection="1">
      <alignment horizontal="left" wrapText="1"/>
    </xf>
    <xf numFmtId="0" fontId="5" fillId="0" borderId="37" xfId="1" applyFont="1" applyBorder="1" applyAlignment="1" applyProtection="1">
      <alignment horizontal="left" wrapText="1"/>
    </xf>
    <xf numFmtId="0" fontId="5" fillId="0" borderId="38" xfId="1" applyFont="1" applyBorder="1" applyAlignment="1" applyProtection="1">
      <alignment horizontal="left" wrapText="1"/>
    </xf>
    <xf numFmtId="0" fontId="5" fillId="0" borderId="39" xfId="1" applyFont="1" applyBorder="1" applyAlignment="1" applyProtection="1">
      <alignment horizontal="left" wrapText="1"/>
    </xf>
    <xf numFmtId="0" fontId="5" fillId="0" borderId="40" xfId="1" applyFont="1" applyBorder="1" applyAlignment="1" applyProtection="1">
      <alignment horizontal="left" wrapText="1"/>
    </xf>
    <xf numFmtId="0" fontId="4" fillId="0" borderId="32" xfId="1" applyFont="1" applyBorder="1" applyAlignment="1" applyProtection="1">
      <alignment horizontal="center"/>
      <protection locked="0"/>
    </xf>
    <xf numFmtId="0" fontId="4" fillId="0" borderId="33" xfId="1" applyFont="1" applyBorder="1" applyAlignment="1" applyProtection="1">
      <alignment horizontal="center"/>
      <protection locked="0"/>
    </xf>
    <xf numFmtId="0" fontId="4" fillId="0" borderId="34" xfId="1" applyFont="1" applyBorder="1" applyAlignment="1" applyProtection="1">
      <alignment horizontal="center"/>
      <protection locked="0"/>
    </xf>
    <xf numFmtId="0" fontId="2" fillId="0" borderId="0" xfId="1" applyFont="1" applyAlignment="1">
      <alignment horizontal="left" vertical="center" wrapText="1"/>
    </xf>
    <xf numFmtId="0" fontId="4" fillId="0" borderId="0" xfId="1" applyFont="1" applyBorder="1" applyAlignment="1" applyProtection="1">
      <alignment horizontal="left" vertical="center" wrapText="1"/>
      <protection locked="0"/>
    </xf>
    <xf numFmtId="0" fontId="4" fillId="0" borderId="27" xfId="1" applyFont="1" applyBorder="1" applyAlignment="1">
      <alignment horizontal="center"/>
    </xf>
    <xf numFmtId="0" fontId="2" fillId="0" borderId="24" xfId="1" applyFont="1" applyBorder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</cellXfs>
  <cellStyles count="3">
    <cellStyle name="Navadno" xfId="0" builtinId="0"/>
    <cellStyle name="Navadno 2" xfId="1"/>
    <cellStyle name="Navad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DU720"/>
  <sheetViews>
    <sheetView zoomScale="90" zoomScaleNormal="90" workbookViewId="0">
      <selection activeCell="C18" sqref="C18"/>
    </sheetView>
  </sheetViews>
  <sheetFormatPr defaultRowHeight="12.75" x14ac:dyDescent="0.2"/>
  <cols>
    <col min="1" max="1" width="9.28515625" style="31" customWidth="1"/>
    <col min="2" max="2" width="22.28515625" style="31" customWidth="1"/>
    <col min="3" max="3" width="18.85546875" style="31" customWidth="1"/>
    <col min="4" max="4" width="5.42578125" style="31" bestFit="1" customWidth="1"/>
    <col min="5" max="5" width="7.28515625" style="31" bestFit="1" customWidth="1"/>
    <col min="6" max="6" width="10.85546875" style="31" customWidth="1"/>
    <col min="7" max="7" width="7.28515625" style="31" customWidth="1"/>
    <col min="8" max="8" width="10.85546875" style="31" customWidth="1"/>
    <col min="9" max="9" width="12.85546875" style="31" customWidth="1"/>
    <col min="10" max="10" width="14.140625" style="31" bestFit="1" customWidth="1"/>
    <col min="11" max="12" width="8.28515625" style="4" customWidth="1"/>
    <col min="13" max="125" width="9.140625" style="4"/>
    <col min="126" max="16384" width="9.140625" style="5"/>
  </cols>
  <sheetData>
    <row r="1" spans="1:125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65" t="s">
        <v>352</v>
      </c>
    </row>
    <row r="2" spans="1:125" ht="13.5" thickBot="1" x14ac:dyDescent="0.25">
      <c r="A2" s="1"/>
      <c r="B2" s="2"/>
      <c r="C2" s="3"/>
      <c r="D2" s="3"/>
      <c r="E2" s="3"/>
      <c r="F2" s="3"/>
      <c r="G2" s="3"/>
      <c r="H2" s="3"/>
      <c r="I2" s="3"/>
      <c r="J2" s="3"/>
    </row>
    <row r="3" spans="1:125" ht="15.75" customHeight="1" thickTop="1" x14ac:dyDescent="0.2">
      <c r="A3" s="392" t="s">
        <v>0</v>
      </c>
      <c r="B3" s="393"/>
      <c r="C3" s="407"/>
      <c r="D3" s="408"/>
      <c r="E3" s="408"/>
      <c r="F3" s="408"/>
      <c r="G3" s="408"/>
      <c r="H3" s="408"/>
      <c r="I3" s="408"/>
      <c r="J3" s="408"/>
      <c r="K3" s="408"/>
      <c r="L3" s="409"/>
    </row>
    <row r="4" spans="1:125" ht="15" customHeight="1" x14ac:dyDescent="0.2">
      <c r="A4" s="394" t="s">
        <v>1</v>
      </c>
      <c r="B4" s="395"/>
      <c r="C4" s="410"/>
      <c r="D4" s="411"/>
      <c r="E4" s="411"/>
      <c r="F4" s="411"/>
      <c r="G4" s="411"/>
      <c r="H4" s="411"/>
      <c r="I4" s="411"/>
      <c r="J4" s="411"/>
      <c r="K4" s="411"/>
      <c r="L4" s="412"/>
    </row>
    <row r="5" spans="1:125" ht="15.75" customHeight="1" thickBot="1" x14ac:dyDescent="0.25">
      <c r="A5" s="396" t="s">
        <v>2</v>
      </c>
      <c r="B5" s="397"/>
      <c r="C5" s="413"/>
      <c r="D5" s="414"/>
      <c r="E5" s="414"/>
      <c r="F5" s="414"/>
      <c r="G5" s="414"/>
      <c r="H5" s="414"/>
      <c r="I5" s="414"/>
      <c r="J5" s="414"/>
      <c r="K5" s="414"/>
      <c r="L5" s="415"/>
    </row>
    <row r="6" spans="1:125" ht="14.25" thickTop="1" thickBot="1" x14ac:dyDescent="0.25">
      <c r="A6" s="96"/>
      <c r="B6" s="97"/>
      <c r="C6" s="98"/>
      <c r="D6" s="98"/>
      <c r="E6" s="98"/>
      <c r="F6" s="98"/>
      <c r="G6" s="98"/>
      <c r="H6" s="98"/>
      <c r="I6" s="98"/>
      <c r="J6" s="98"/>
    </row>
    <row r="7" spans="1:125" ht="15.75" customHeight="1" thickTop="1" x14ac:dyDescent="0.2">
      <c r="A7" s="392" t="s">
        <v>3</v>
      </c>
      <c r="B7" s="393"/>
      <c r="C7" s="398" t="s">
        <v>4</v>
      </c>
      <c r="D7" s="399"/>
      <c r="E7" s="399"/>
      <c r="F7" s="399"/>
      <c r="G7" s="399"/>
      <c r="H7" s="399"/>
      <c r="I7" s="399"/>
      <c r="J7" s="399"/>
      <c r="K7" s="399"/>
      <c r="L7" s="400"/>
    </row>
    <row r="8" spans="1:125" ht="12.75" customHeight="1" x14ac:dyDescent="0.2">
      <c r="A8" s="394" t="s">
        <v>1</v>
      </c>
      <c r="B8" s="395"/>
      <c r="C8" s="401" t="s">
        <v>5</v>
      </c>
      <c r="D8" s="402"/>
      <c r="E8" s="402"/>
      <c r="F8" s="402"/>
      <c r="G8" s="402"/>
      <c r="H8" s="402"/>
      <c r="I8" s="402"/>
      <c r="J8" s="402"/>
      <c r="K8" s="402"/>
      <c r="L8" s="403"/>
    </row>
    <row r="9" spans="1:125" ht="15.75" customHeight="1" thickBot="1" x14ac:dyDescent="0.25">
      <c r="A9" s="396" t="s">
        <v>2</v>
      </c>
      <c r="B9" s="397"/>
      <c r="C9" s="404">
        <v>6285996000</v>
      </c>
      <c r="D9" s="405"/>
      <c r="E9" s="405"/>
      <c r="F9" s="405"/>
      <c r="G9" s="405"/>
      <c r="H9" s="405"/>
      <c r="I9" s="405"/>
      <c r="J9" s="405"/>
      <c r="K9" s="405"/>
      <c r="L9" s="406"/>
    </row>
    <row r="10" spans="1:125" ht="17.25" thickTop="1" thickBot="1" x14ac:dyDescent="0.3">
      <c r="A10" s="6"/>
      <c r="B10" s="7"/>
      <c r="C10" s="3"/>
      <c r="D10" s="3"/>
      <c r="E10" s="3"/>
      <c r="F10" s="3"/>
      <c r="G10" s="3"/>
      <c r="H10" s="3"/>
      <c r="I10" s="3"/>
      <c r="J10" s="3"/>
    </row>
    <row r="11" spans="1:125" ht="24.75" thickTop="1" thickBot="1" x14ac:dyDescent="0.4">
      <c r="A11" s="389" t="s">
        <v>6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1"/>
    </row>
    <row r="12" spans="1:125" ht="14.25" thickTop="1" thickBo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25" ht="42.75" customHeight="1" thickTop="1" thickBot="1" x14ac:dyDescent="0.25">
      <c r="A13" s="99" t="s">
        <v>7</v>
      </c>
      <c r="B13" s="100" t="s">
        <v>8</v>
      </c>
      <c r="C13" s="100" t="s">
        <v>9</v>
      </c>
      <c r="D13" s="100" t="s">
        <v>10</v>
      </c>
      <c r="E13" s="100" t="s">
        <v>11</v>
      </c>
      <c r="F13" s="100" t="s">
        <v>12</v>
      </c>
      <c r="G13" s="100" t="s">
        <v>13</v>
      </c>
      <c r="H13" s="100" t="s">
        <v>14</v>
      </c>
      <c r="I13" s="100" t="s">
        <v>15</v>
      </c>
      <c r="J13" s="139" t="s">
        <v>16</v>
      </c>
      <c r="K13" s="139" t="s">
        <v>316</v>
      </c>
      <c r="L13" s="101" t="s">
        <v>317</v>
      </c>
    </row>
    <row r="14" spans="1:125" ht="30" customHeight="1" thickTop="1" thickBot="1" x14ac:dyDescent="0.25">
      <c r="A14" s="102">
        <v>1</v>
      </c>
      <c r="B14" s="103">
        <v>2</v>
      </c>
      <c r="C14" s="103">
        <v>3</v>
      </c>
      <c r="D14" s="103">
        <v>4</v>
      </c>
      <c r="E14" s="103">
        <v>5</v>
      </c>
      <c r="F14" s="103">
        <v>6</v>
      </c>
      <c r="G14" s="103">
        <v>7</v>
      </c>
      <c r="H14" s="103">
        <v>8</v>
      </c>
      <c r="I14" s="103" t="s">
        <v>17</v>
      </c>
      <c r="J14" s="137" t="s">
        <v>18</v>
      </c>
      <c r="K14" s="103">
        <v>11</v>
      </c>
      <c r="L14" s="104">
        <v>12</v>
      </c>
    </row>
    <row r="15" spans="1:125" s="9" customFormat="1" ht="35.1" customHeight="1" thickTop="1" x14ac:dyDescent="0.25">
      <c r="A15" s="105">
        <v>1</v>
      </c>
      <c r="B15" s="106" t="s">
        <v>19</v>
      </c>
      <c r="C15" s="36"/>
      <c r="D15" s="107" t="s">
        <v>20</v>
      </c>
      <c r="E15" s="108">
        <v>260</v>
      </c>
      <c r="F15" s="131"/>
      <c r="G15" s="110"/>
      <c r="H15" s="109"/>
      <c r="I15" s="111">
        <f t="shared" ref="I15:I45" si="0">E15*F15</f>
        <v>0</v>
      </c>
      <c r="J15" s="111">
        <f t="shared" ref="J15:J45" si="1">E15*H15</f>
        <v>0</v>
      </c>
      <c r="K15" s="36"/>
      <c r="L15" s="262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</row>
    <row r="16" spans="1:125" s="9" customFormat="1" ht="35.1" customHeight="1" x14ac:dyDescent="0.25">
      <c r="A16" s="112">
        <v>2</v>
      </c>
      <c r="B16" s="113" t="s">
        <v>21</v>
      </c>
      <c r="C16" s="37"/>
      <c r="D16" s="114" t="s">
        <v>20</v>
      </c>
      <c r="E16" s="115">
        <v>5</v>
      </c>
      <c r="F16" s="132"/>
      <c r="G16" s="117"/>
      <c r="H16" s="116"/>
      <c r="I16" s="118">
        <f t="shared" si="0"/>
        <v>0</v>
      </c>
      <c r="J16" s="118">
        <f t="shared" si="1"/>
        <v>0</v>
      </c>
      <c r="K16" s="37"/>
      <c r="L16" s="26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</row>
    <row r="17" spans="1:125" s="9" customFormat="1" ht="35.1" customHeight="1" x14ac:dyDescent="0.25">
      <c r="A17" s="112">
        <v>3</v>
      </c>
      <c r="B17" s="113" t="s">
        <v>22</v>
      </c>
      <c r="C17" s="37"/>
      <c r="D17" s="114" t="s">
        <v>20</v>
      </c>
      <c r="E17" s="115">
        <v>20</v>
      </c>
      <c r="F17" s="132"/>
      <c r="G17" s="117"/>
      <c r="H17" s="116"/>
      <c r="I17" s="118">
        <f t="shared" si="0"/>
        <v>0</v>
      </c>
      <c r="J17" s="118">
        <f t="shared" si="1"/>
        <v>0</v>
      </c>
      <c r="K17" s="37"/>
      <c r="L17" s="263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</row>
    <row r="18" spans="1:125" s="9" customFormat="1" ht="35.1" customHeight="1" x14ac:dyDescent="0.25">
      <c r="A18" s="112">
        <v>4</v>
      </c>
      <c r="B18" s="113" t="s">
        <v>23</v>
      </c>
      <c r="C18" s="37"/>
      <c r="D18" s="114" t="s">
        <v>20</v>
      </c>
      <c r="E18" s="115">
        <v>540</v>
      </c>
      <c r="F18" s="132"/>
      <c r="G18" s="117"/>
      <c r="H18" s="116"/>
      <c r="I18" s="118">
        <f t="shared" si="0"/>
        <v>0</v>
      </c>
      <c r="J18" s="118">
        <f t="shared" si="1"/>
        <v>0</v>
      </c>
      <c r="K18" s="37"/>
      <c r="L18" s="263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9" customFormat="1" ht="35.1" customHeight="1" x14ac:dyDescent="0.25">
      <c r="A19" s="112">
        <v>5</v>
      </c>
      <c r="B19" s="113" t="s">
        <v>24</v>
      </c>
      <c r="C19" s="37"/>
      <c r="D19" s="114" t="s">
        <v>20</v>
      </c>
      <c r="E19" s="115">
        <v>510</v>
      </c>
      <c r="F19" s="132"/>
      <c r="G19" s="117"/>
      <c r="H19" s="116"/>
      <c r="I19" s="118">
        <f t="shared" si="0"/>
        <v>0</v>
      </c>
      <c r="J19" s="118">
        <f t="shared" si="1"/>
        <v>0</v>
      </c>
      <c r="K19" s="37"/>
      <c r="L19" s="263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s="9" customFormat="1" ht="35.1" customHeight="1" x14ac:dyDescent="0.25">
      <c r="A20" s="112">
        <v>6</v>
      </c>
      <c r="B20" s="113" t="s">
        <v>25</v>
      </c>
      <c r="C20" s="37"/>
      <c r="D20" s="114" t="s">
        <v>20</v>
      </c>
      <c r="E20" s="115">
        <v>360</v>
      </c>
      <c r="F20" s="132"/>
      <c r="G20" s="117"/>
      <c r="H20" s="116"/>
      <c r="I20" s="118">
        <f t="shared" si="0"/>
        <v>0</v>
      </c>
      <c r="J20" s="118">
        <f t="shared" si="1"/>
        <v>0</v>
      </c>
      <c r="K20" s="37"/>
      <c r="L20" s="263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</row>
    <row r="21" spans="1:125" s="9" customFormat="1" ht="35.1" customHeight="1" x14ac:dyDescent="0.25">
      <c r="A21" s="112">
        <v>7</v>
      </c>
      <c r="B21" s="113" t="s">
        <v>26</v>
      </c>
      <c r="C21" s="37"/>
      <c r="D21" s="114" t="s">
        <v>20</v>
      </c>
      <c r="E21" s="115">
        <v>30</v>
      </c>
      <c r="F21" s="132"/>
      <c r="G21" s="117"/>
      <c r="H21" s="116"/>
      <c r="I21" s="118">
        <f t="shared" si="0"/>
        <v>0</v>
      </c>
      <c r="J21" s="118">
        <f t="shared" si="1"/>
        <v>0</v>
      </c>
      <c r="K21" s="37"/>
      <c r="L21" s="263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s="9" customFormat="1" ht="35.1" customHeight="1" x14ac:dyDescent="0.25">
      <c r="A22" s="112">
        <v>8</v>
      </c>
      <c r="B22" s="113" t="s">
        <v>27</v>
      </c>
      <c r="C22" s="37"/>
      <c r="D22" s="114" t="s">
        <v>20</v>
      </c>
      <c r="E22" s="115">
        <v>10</v>
      </c>
      <c r="F22" s="132"/>
      <c r="G22" s="117"/>
      <c r="H22" s="116"/>
      <c r="I22" s="118">
        <f t="shared" si="0"/>
        <v>0</v>
      </c>
      <c r="J22" s="118">
        <f t="shared" si="1"/>
        <v>0</v>
      </c>
      <c r="K22" s="37"/>
      <c r="L22" s="263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s="9" customFormat="1" ht="35.1" customHeight="1" x14ac:dyDescent="0.25">
      <c r="A23" s="112">
        <v>9</v>
      </c>
      <c r="B23" s="113" t="s">
        <v>28</v>
      </c>
      <c r="C23" s="37"/>
      <c r="D23" s="114" t="s">
        <v>20</v>
      </c>
      <c r="E23" s="115">
        <v>240</v>
      </c>
      <c r="F23" s="132"/>
      <c r="G23" s="117"/>
      <c r="H23" s="116"/>
      <c r="I23" s="118">
        <f t="shared" si="0"/>
        <v>0</v>
      </c>
      <c r="J23" s="118">
        <f t="shared" si="1"/>
        <v>0</v>
      </c>
      <c r="K23" s="37"/>
      <c r="L23" s="263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s="9" customFormat="1" ht="35.1" customHeight="1" x14ac:dyDescent="0.25">
      <c r="A24" s="112">
        <v>10</v>
      </c>
      <c r="B24" s="113" t="s">
        <v>29</v>
      </c>
      <c r="C24" s="37"/>
      <c r="D24" s="114" t="s">
        <v>20</v>
      </c>
      <c r="E24" s="115">
        <v>840</v>
      </c>
      <c r="F24" s="132"/>
      <c r="G24" s="117"/>
      <c r="H24" s="116"/>
      <c r="I24" s="118">
        <f t="shared" si="0"/>
        <v>0</v>
      </c>
      <c r="J24" s="118">
        <f t="shared" si="1"/>
        <v>0</v>
      </c>
      <c r="K24" s="37"/>
      <c r="L24" s="263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s="9" customFormat="1" ht="35.1" customHeight="1" x14ac:dyDescent="0.25">
      <c r="A25" s="112">
        <v>11</v>
      </c>
      <c r="B25" s="113" t="s">
        <v>30</v>
      </c>
      <c r="C25" s="37"/>
      <c r="D25" s="114" t="s">
        <v>20</v>
      </c>
      <c r="E25" s="115">
        <v>40</v>
      </c>
      <c r="F25" s="132"/>
      <c r="G25" s="117"/>
      <c r="H25" s="116"/>
      <c r="I25" s="118">
        <f t="shared" si="0"/>
        <v>0</v>
      </c>
      <c r="J25" s="118">
        <f t="shared" si="1"/>
        <v>0</v>
      </c>
      <c r="K25" s="37"/>
      <c r="L25" s="263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1:125" s="9" customFormat="1" ht="35.1" customHeight="1" x14ac:dyDescent="0.25">
      <c r="A26" s="112">
        <v>12</v>
      </c>
      <c r="B26" s="119" t="s">
        <v>31</v>
      </c>
      <c r="C26" s="37"/>
      <c r="D26" s="114" t="s">
        <v>20</v>
      </c>
      <c r="E26" s="115">
        <v>410</v>
      </c>
      <c r="F26" s="132"/>
      <c r="G26" s="117"/>
      <c r="H26" s="116"/>
      <c r="I26" s="118">
        <f t="shared" si="0"/>
        <v>0</v>
      </c>
      <c r="J26" s="118">
        <f t="shared" si="1"/>
        <v>0</v>
      </c>
      <c r="K26" s="37"/>
      <c r="L26" s="263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</row>
    <row r="27" spans="1:125" s="9" customFormat="1" ht="35.1" customHeight="1" x14ac:dyDescent="0.25">
      <c r="A27" s="112">
        <v>13</v>
      </c>
      <c r="B27" s="119" t="s">
        <v>32</v>
      </c>
      <c r="C27" s="37"/>
      <c r="D27" s="114" t="s">
        <v>20</v>
      </c>
      <c r="E27" s="115">
        <v>10</v>
      </c>
      <c r="F27" s="132"/>
      <c r="G27" s="117"/>
      <c r="H27" s="116"/>
      <c r="I27" s="118">
        <f t="shared" si="0"/>
        <v>0</v>
      </c>
      <c r="J27" s="118">
        <f t="shared" si="1"/>
        <v>0</v>
      </c>
      <c r="K27" s="37"/>
      <c r="L27" s="263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</row>
    <row r="28" spans="1:125" s="9" customFormat="1" ht="35.1" customHeight="1" x14ac:dyDescent="0.25">
      <c r="A28" s="112">
        <v>14</v>
      </c>
      <c r="B28" s="119" t="s">
        <v>33</v>
      </c>
      <c r="C28" s="37"/>
      <c r="D28" s="114" t="s">
        <v>20</v>
      </c>
      <c r="E28" s="115">
        <v>10</v>
      </c>
      <c r="F28" s="132"/>
      <c r="G28" s="117"/>
      <c r="H28" s="116"/>
      <c r="I28" s="118">
        <f t="shared" si="0"/>
        <v>0</v>
      </c>
      <c r="J28" s="118">
        <f t="shared" si="1"/>
        <v>0</v>
      </c>
      <c r="K28" s="37"/>
      <c r="L28" s="263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</row>
    <row r="29" spans="1:125" s="9" customFormat="1" ht="35.1" customHeight="1" x14ac:dyDescent="0.25">
      <c r="A29" s="112">
        <v>15</v>
      </c>
      <c r="B29" s="113" t="s">
        <v>34</v>
      </c>
      <c r="C29" s="37"/>
      <c r="D29" s="114" t="s">
        <v>20</v>
      </c>
      <c r="E29" s="115">
        <v>90</v>
      </c>
      <c r="F29" s="132"/>
      <c r="G29" s="117"/>
      <c r="H29" s="116"/>
      <c r="I29" s="118">
        <f t="shared" si="0"/>
        <v>0</v>
      </c>
      <c r="J29" s="118">
        <f t="shared" si="1"/>
        <v>0</v>
      </c>
      <c r="K29" s="37"/>
      <c r="L29" s="263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</row>
    <row r="30" spans="1:125" s="9" customFormat="1" ht="35.1" customHeight="1" x14ac:dyDescent="0.25">
      <c r="A30" s="112">
        <v>16</v>
      </c>
      <c r="B30" s="113" t="s">
        <v>35</v>
      </c>
      <c r="C30" s="37"/>
      <c r="D30" s="114" t="s">
        <v>20</v>
      </c>
      <c r="E30" s="115">
        <v>50</v>
      </c>
      <c r="F30" s="132"/>
      <c r="G30" s="117"/>
      <c r="H30" s="116"/>
      <c r="I30" s="118">
        <f t="shared" si="0"/>
        <v>0</v>
      </c>
      <c r="J30" s="118">
        <f t="shared" si="1"/>
        <v>0</v>
      </c>
      <c r="K30" s="37"/>
      <c r="L30" s="263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</row>
    <row r="31" spans="1:125" s="9" customFormat="1" ht="35.1" customHeight="1" x14ac:dyDescent="0.25">
      <c r="A31" s="112">
        <v>17</v>
      </c>
      <c r="B31" s="113" t="s">
        <v>37</v>
      </c>
      <c r="C31" s="37" t="s">
        <v>36</v>
      </c>
      <c r="D31" s="114" t="s">
        <v>20</v>
      </c>
      <c r="E31" s="115">
        <v>1800</v>
      </c>
      <c r="F31" s="132"/>
      <c r="G31" s="117"/>
      <c r="H31" s="116"/>
      <c r="I31" s="118">
        <f t="shared" si="0"/>
        <v>0</v>
      </c>
      <c r="J31" s="118">
        <f t="shared" si="1"/>
        <v>0</v>
      </c>
      <c r="K31" s="37" t="s">
        <v>36</v>
      </c>
      <c r="L31" s="263" t="s">
        <v>36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</row>
    <row r="32" spans="1:125" s="9" customFormat="1" ht="35.1" customHeight="1" x14ac:dyDescent="0.25">
      <c r="A32" s="112">
        <v>18</v>
      </c>
      <c r="B32" s="113" t="s">
        <v>38</v>
      </c>
      <c r="C32" s="37" t="s">
        <v>36</v>
      </c>
      <c r="D32" s="114" t="s">
        <v>20</v>
      </c>
      <c r="E32" s="115">
        <v>140</v>
      </c>
      <c r="F32" s="132"/>
      <c r="G32" s="117"/>
      <c r="H32" s="116"/>
      <c r="I32" s="118">
        <f t="shared" si="0"/>
        <v>0</v>
      </c>
      <c r="J32" s="118">
        <f t="shared" si="1"/>
        <v>0</v>
      </c>
      <c r="K32" s="37" t="s">
        <v>36</v>
      </c>
      <c r="L32" s="263" t="s">
        <v>36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</row>
    <row r="33" spans="1:125" s="9" customFormat="1" ht="35.1" customHeight="1" x14ac:dyDescent="0.25">
      <c r="A33" s="112">
        <v>19</v>
      </c>
      <c r="B33" s="113" t="s">
        <v>39</v>
      </c>
      <c r="C33" s="37" t="s">
        <v>36</v>
      </c>
      <c r="D33" s="114" t="s">
        <v>20</v>
      </c>
      <c r="E33" s="115">
        <v>50</v>
      </c>
      <c r="F33" s="132"/>
      <c r="G33" s="117"/>
      <c r="H33" s="116"/>
      <c r="I33" s="118">
        <f t="shared" si="0"/>
        <v>0</v>
      </c>
      <c r="J33" s="118">
        <f t="shared" si="1"/>
        <v>0</v>
      </c>
      <c r="K33" s="37" t="s">
        <v>36</v>
      </c>
      <c r="L33" s="263" t="s">
        <v>36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</row>
    <row r="34" spans="1:125" s="9" customFormat="1" ht="35.1" customHeight="1" x14ac:dyDescent="0.25">
      <c r="A34" s="112">
        <v>20</v>
      </c>
      <c r="B34" s="113" t="s">
        <v>40</v>
      </c>
      <c r="C34" s="37"/>
      <c r="D34" s="114" t="s">
        <v>20</v>
      </c>
      <c r="E34" s="115">
        <v>270</v>
      </c>
      <c r="F34" s="132"/>
      <c r="G34" s="117"/>
      <c r="H34" s="116"/>
      <c r="I34" s="118">
        <f t="shared" si="0"/>
        <v>0</v>
      </c>
      <c r="J34" s="118">
        <f t="shared" si="1"/>
        <v>0</v>
      </c>
      <c r="K34" s="37"/>
      <c r="L34" s="263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</row>
    <row r="35" spans="1:125" s="9" customFormat="1" ht="35.1" customHeight="1" x14ac:dyDescent="0.25">
      <c r="A35" s="112">
        <v>21</v>
      </c>
      <c r="B35" s="113" t="s">
        <v>41</v>
      </c>
      <c r="C35" s="37"/>
      <c r="D35" s="114" t="s">
        <v>20</v>
      </c>
      <c r="E35" s="115">
        <v>30</v>
      </c>
      <c r="F35" s="132"/>
      <c r="G35" s="117"/>
      <c r="H35" s="116"/>
      <c r="I35" s="118">
        <f t="shared" si="0"/>
        <v>0</v>
      </c>
      <c r="J35" s="118">
        <f t="shared" si="1"/>
        <v>0</v>
      </c>
      <c r="K35" s="37"/>
      <c r="L35" s="263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</row>
    <row r="36" spans="1:125" s="9" customFormat="1" ht="35.1" customHeight="1" x14ac:dyDescent="0.25">
      <c r="A36" s="112">
        <v>22</v>
      </c>
      <c r="B36" s="113" t="s">
        <v>365</v>
      </c>
      <c r="C36" s="37"/>
      <c r="D36" s="114" t="s">
        <v>20</v>
      </c>
      <c r="E36" s="115">
        <v>80</v>
      </c>
      <c r="F36" s="132"/>
      <c r="G36" s="117"/>
      <c r="H36" s="116"/>
      <c r="I36" s="118">
        <f t="shared" si="0"/>
        <v>0</v>
      </c>
      <c r="J36" s="118">
        <f t="shared" si="1"/>
        <v>0</v>
      </c>
      <c r="K36" s="37"/>
      <c r="L36" s="263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</row>
    <row r="37" spans="1:125" s="9" customFormat="1" ht="35.1" customHeight="1" x14ac:dyDescent="0.25">
      <c r="A37" s="112">
        <v>23</v>
      </c>
      <c r="B37" s="113" t="s">
        <v>42</v>
      </c>
      <c r="C37" s="37"/>
      <c r="D37" s="114" t="s">
        <v>20</v>
      </c>
      <c r="E37" s="115">
        <v>30</v>
      </c>
      <c r="F37" s="132"/>
      <c r="G37" s="117"/>
      <c r="H37" s="116"/>
      <c r="I37" s="118">
        <f t="shared" si="0"/>
        <v>0</v>
      </c>
      <c r="J37" s="118">
        <f t="shared" si="1"/>
        <v>0</v>
      </c>
      <c r="K37" s="37"/>
      <c r="L37" s="263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</row>
    <row r="38" spans="1:125" s="9" customFormat="1" ht="35.1" customHeight="1" x14ac:dyDescent="0.25">
      <c r="A38" s="112">
        <v>24</v>
      </c>
      <c r="B38" s="113" t="s">
        <v>43</v>
      </c>
      <c r="C38" s="37" t="s">
        <v>36</v>
      </c>
      <c r="D38" s="114" t="s">
        <v>20</v>
      </c>
      <c r="E38" s="115">
        <v>120</v>
      </c>
      <c r="F38" s="132"/>
      <c r="G38" s="117"/>
      <c r="H38" s="116"/>
      <c r="I38" s="118">
        <f t="shared" si="0"/>
        <v>0</v>
      </c>
      <c r="J38" s="118">
        <f t="shared" si="1"/>
        <v>0</v>
      </c>
      <c r="K38" s="37" t="s">
        <v>36</v>
      </c>
      <c r="L38" s="263" t="s">
        <v>36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</row>
    <row r="39" spans="1:125" s="9" customFormat="1" ht="35.1" customHeight="1" x14ac:dyDescent="0.25">
      <c r="A39" s="112">
        <v>25</v>
      </c>
      <c r="B39" s="113" t="s">
        <v>44</v>
      </c>
      <c r="C39" s="37" t="s">
        <v>36</v>
      </c>
      <c r="D39" s="114" t="s">
        <v>20</v>
      </c>
      <c r="E39" s="115">
        <v>10</v>
      </c>
      <c r="F39" s="132"/>
      <c r="G39" s="117"/>
      <c r="H39" s="116"/>
      <c r="I39" s="118">
        <f t="shared" si="0"/>
        <v>0</v>
      </c>
      <c r="J39" s="118">
        <f t="shared" si="1"/>
        <v>0</v>
      </c>
      <c r="K39" s="37" t="s">
        <v>36</v>
      </c>
      <c r="L39" s="263" t="s">
        <v>36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</row>
    <row r="40" spans="1:125" s="9" customFormat="1" ht="35.1" customHeight="1" x14ac:dyDescent="0.25">
      <c r="A40" s="112">
        <v>26</v>
      </c>
      <c r="B40" s="113" t="s">
        <v>45</v>
      </c>
      <c r="C40" s="37" t="s">
        <v>36</v>
      </c>
      <c r="D40" s="114" t="s">
        <v>20</v>
      </c>
      <c r="E40" s="115">
        <v>10</v>
      </c>
      <c r="F40" s="132"/>
      <c r="G40" s="117"/>
      <c r="H40" s="116"/>
      <c r="I40" s="118">
        <f t="shared" si="0"/>
        <v>0</v>
      </c>
      <c r="J40" s="118">
        <f t="shared" si="1"/>
        <v>0</v>
      </c>
      <c r="K40" s="37" t="s">
        <v>36</v>
      </c>
      <c r="L40" s="263" t="s">
        <v>36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</row>
    <row r="41" spans="1:125" s="9" customFormat="1" ht="35.1" customHeight="1" x14ac:dyDescent="0.25">
      <c r="A41" s="112">
        <v>27</v>
      </c>
      <c r="B41" s="119" t="s">
        <v>46</v>
      </c>
      <c r="C41" s="37" t="s">
        <v>36</v>
      </c>
      <c r="D41" s="114" t="s">
        <v>20</v>
      </c>
      <c r="E41" s="115">
        <v>50</v>
      </c>
      <c r="F41" s="132"/>
      <c r="G41" s="117"/>
      <c r="H41" s="116"/>
      <c r="I41" s="118">
        <f t="shared" si="0"/>
        <v>0</v>
      </c>
      <c r="J41" s="118">
        <f t="shared" si="1"/>
        <v>0</v>
      </c>
      <c r="K41" s="37" t="s">
        <v>36</v>
      </c>
      <c r="L41" s="263" t="s">
        <v>36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</row>
    <row r="42" spans="1:125" s="9" customFormat="1" ht="35.1" customHeight="1" x14ac:dyDescent="0.25">
      <c r="A42" s="112">
        <v>28</v>
      </c>
      <c r="B42" s="119" t="s">
        <v>366</v>
      </c>
      <c r="C42" s="37"/>
      <c r="D42" s="114" t="s">
        <v>20</v>
      </c>
      <c r="E42" s="115">
        <v>100</v>
      </c>
      <c r="F42" s="132"/>
      <c r="G42" s="117"/>
      <c r="H42" s="116"/>
      <c r="I42" s="118">
        <f t="shared" si="0"/>
        <v>0</v>
      </c>
      <c r="J42" s="118">
        <f t="shared" si="1"/>
        <v>0</v>
      </c>
      <c r="K42" s="37"/>
      <c r="L42" s="263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</row>
    <row r="43" spans="1:125" s="9" customFormat="1" ht="35.1" customHeight="1" x14ac:dyDescent="0.25">
      <c r="A43" s="112">
        <v>29</v>
      </c>
      <c r="B43" s="113" t="s">
        <v>47</v>
      </c>
      <c r="C43" s="37"/>
      <c r="D43" s="114" t="s">
        <v>20</v>
      </c>
      <c r="E43" s="115">
        <v>400</v>
      </c>
      <c r="F43" s="132"/>
      <c r="G43" s="117"/>
      <c r="H43" s="116"/>
      <c r="I43" s="118">
        <f t="shared" si="0"/>
        <v>0</v>
      </c>
      <c r="J43" s="118">
        <f t="shared" si="1"/>
        <v>0</v>
      </c>
      <c r="K43" s="37"/>
      <c r="L43" s="263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</row>
    <row r="44" spans="1:125" s="9" customFormat="1" ht="35.1" customHeight="1" x14ac:dyDescent="0.25">
      <c r="A44" s="112">
        <v>30</v>
      </c>
      <c r="B44" s="119" t="s">
        <v>48</v>
      </c>
      <c r="C44" s="37" t="s">
        <v>36</v>
      </c>
      <c r="D44" s="114" t="s">
        <v>20</v>
      </c>
      <c r="E44" s="115">
        <v>60</v>
      </c>
      <c r="F44" s="132"/>
      <c r="G44" s="117"/>
      <c r="H44" s="116"/>
      <c r="I44" s="118">
        <f t="shared" si="0"/>
        <v>0</v>
      </c>
      <c r="J44" s="118">
        <f t="shared" si="1"/>
        <v>0</v>
      </c>
      <c r="K44" s="37" t="s">
        <v>36</v>
      </c>
      <c r="L44" s="263" t="s">
        <v>36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</row>
    <row r="45" spans="1:125" s="9" customFormat="1" ht="35.1" customHeight="1" thickBot="1" x14ac:dyDescent="0.3">
      <c r="A45" s="120">
        <v>31</v>
      </c>
      <c r="B45" s="121" t="s">
        <v>49</v>
      </c>
      <c r="C45" s="38"/>
      <c r="D45" s="122" t="s">
        <v>20</v>
      </c>
      <c r="E45" s="123">
        <v>20</v>
      </c>
      <c r="F45" s="133"/>
      <c r="G45" s="125"/>
      <c r="H45" s="124"/>
      <c r="I45" s="126">
        <f t="shared" si="0"/>
        <v>0</v>
      </c>
      <c r="J45" s="126">
        <f t="shared" si="1"/>
        <v>0</v>
      </c>
      <c r="K45" s="38"/>
      <c r="L45" s="264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</row>
    <row r="46" spans="1:125" s="9" customFormat="1" ht="35.1" customHeight="1" thickTop="1" thickBot="1" x14ac:dyDescent="0.3">
      <c r="A46" s="127"/>
      <c r="B46" s="128"/>
      <c r="C46" s="129"/>
      <c r="D46" s="127"/>
      <c r="E46" s="127"/>
      <c r="F46" s="127"/>
      <c r="G46" s="130"/>
      <c r="H46" s="341" t="s">
        <v>50</v>
      </c>
      <c r="I46" s="342">
        <f>SUM(I15:I45)</f>
        <v>0</v>
      </c>
      <c r="J46" s="343">
        <f>SUM(J15:J45)</f>
        <v>0</v>
      </c>
      <c r="K46" s="371"/>
      <c r="L46" s="344" t="s">
        <v>36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</row>
    <row r="47" spans="1:125" s="9" customFormat="1" ht="35.1" customHeight="1" thickTop="1" x14ac:dyDescent="0.25">
      <c r="A47" s="127"/>
      <c r="B47" s="128"/>
      <c r="C47" s="129"/>
      <c r="D47" s="127"/>
      <c r="E47" s="127"/>
      <c r="F47" s="127"/>
      <c r="G47" s="127"/>
      <c r="H47" s="127"/>
      <c r="I47" s="366"/>
      <c r="J47" s="366"/>
      <c r="K47" s="367"/>
      <c r="L47" s="367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</row>
    <row r="48" spans="1:125" s="9" customFormat="1" ht="15" customHeight="1" x14ac:dyDescent="0.25">
      <c r="A48" s="10"/>
      <c r="B48" s="11"/>
      <c r="C48" s="12"/>
      <c r="D48" s="13"/>
      <c r="E48" s="13"/>
      <c r="F48" s="13"/>
      <c r="G48" s="13"/>
      <c r="H48" s="13"/>
      <c r="I48" s="14"/>
      <c r="J48" s="14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</row>
    <row r="49" spans="1:125" s="9" customFormat="1" ht="15" customHeight="1" x14ac:dyDescent="0.25">
      <c r="A49" s="15" t="s">
        <v>51</v>
      </c>
      <c r="B49" s="16"/>
      <c r="C49" s="17"/>
      <c r="D49" s="18"/>
      <c r="E49" s="17"/>
      <c r="F49" s="17"/>
      <c r="G49" s="17"/>
      <c r="H49" s="17"/>
      <c r="I49" s="17"/>
      <c r="J49" s="134"/>
      <c r="K49" s="19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</row>
    <row r="50" spans="1:125" s="9" customFormat="1" ht="15" customHeight="1" x14ac:dyDescent="0.25">
      <c r="A50" s="20" t="s">
        <v>52</v>
      </c>
      <c r="B50" s="21" t="s">
        <v>53</v>
      </c>
      <c r="C50" s="13"/>
      <c r="D50" s="22"/>
      <c r="E50" s="13"/>
      <c r="F50" s="13"/>
      <c r="G50" s="13"/>
      <c r="H50" s="13"/>
      <c r="I50" s="13"/>
      <c r="J50" s="135"/>
      <c r="K50" s="1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</row>
    <row r="51" spans="1:125" s="9" customFormat="1" ht="15" customHeight="1" x14ac:dyDescent="0.25">
      <c r="A51" s="20" t="s">
        <v>54</v>
      </c>
      <c r="B51" s="21" t="s">
        <v>53</v>
      </c>
      <c r="C51" s="13"/>
      <c r="D51" s="22"/>
      <c r="E51" s="13"/>
      <c r="F51" s="13"/>
      <c r="G51" s="13"/>
      <c r="H51" s="13"/>
      <c r="I51" s="13"/>
      <c r="J51" s="135"/>
      <c r="K51" s="1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</row>
    <row r="52" spans="1:125" s="9" customFormat="1" ht="15" customHeight="1" x14ac:dyDescent="0.25">
      <c r="A52" s="20" t="s">
        <v>55</v>
      </c>
      <c r="B52" s="21" t="s">
        <v>56</v>
      </c>
      <c r="C52" s="13"/>
      <c r="D52" s="22"/>
      <c r="E52" s="13"/>
      <c r="F52" s="13"/>
      <c r="G52" s="13"/>
      <c r="H52" s="13"/>
      <c r="I52" s="13"/>
      <c r="J52" s="135"/>
      <c r="K52" s="1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</row>
    <row r="53" spans="1:125" s="9" customFormat="1" ht="15" customHeight="1" x14ac:dyDescent="0.25">
      <c r="A53" s="20" t="s">
        <v>57</v>
      </c>
      <c r="B53" s="21" t="s">
        <v>53</v>
      </c>
      <c r="C53" s="13"/>
      <c r="D53" s="22"/>
      <c r="E53" s="13"/>
      <c r="F53" s="13"/>
      <c r="G53" s="13"/>
      <c r="H53" s="13"/>
      <c r="I53" s="13"/>
      <c r="J53" s="135"/>
      <c r="K53" s="19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</row>
    <row r="54" spans="1:125" s="9" customFormat="1" ht="15" customHeight="1" x14ac:dyDescent="0.25">
      <c r="A54" s="20" t="s">
        <v>58</v>
      </c>
      <c r="B54" s="21" t="s">
        <v>53</v>
      </c>
      <c r="C54" s="13"/>
      <c r="D54" s="22"/>
      <c r="E54" s="13"/>
      <c r="F54" s="13"/>
      <c r="G54" s="13"/>
      <c r="H54" s="13"/>
      <c r="I54" s="13"/>
      <c r="J54" s="135"/>
      <c r="K54" s="19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</row>
    <row r="55" spans="1:125" s="9" customFormat="1" ht="15" customHeight="1" x14ac:dyDescent="0.25">
      <c r="A55" s="20" t="s">
        <v>59</v>
      </c>
      <c r="B55" s="21" t="s">
        <v>60</v>
      </c>
      <c r="C55" s="13"/>
      <c r="D55" s="22"/>
      <c r="E55" s="13"/>
      <c r="F55" s="13"/>
      <c r="G55" s="13"/>
      <c r="H55" s="13"/>
      <c r="I55" s="13"/>
      <c r="J55" s="135"/>
      <c r="K55" s="19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</row>
    <row r="56" spans="1:125" s="9" customFormat="1" ht="15" customHeight="1" x14ac:dyDescent="0.25">
      <c r="A56" s="20" t="s">
        <v>61</v>
      </c>
      <c r="B56" s="21" t="s">
        <v>62</v>
      </c>
      <c r="C56" s="13"/>
      <c r="D56" s="22"/>
      <c r="E56" s="13"/>
      <c r="F56" s="13"/>
      <c r="G56" s="13"/>
      <c r="H56" s="13"/>
      <c r="I56" s="13"/>
      <c r="J56" s="135"/>
      <c r="K56" s="19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</row>
    <row r="57" spans="1:125" s="9" customFormat="1" ht="15" customHeight="1" x14ac:dyDescent="0.25">
      <c r="A57" s="20" t="s">
        <v>63</v>
      </c>
      <c r="B57" s="21" t="s">
        <v>64</v>
      </c>
      <c r="C57" s="13"/>
      <c r="D57" s="22"/>
      <c r="E57" s="13"/>
      <c r="F57" s="13"/>
      <c r="G57" s="13"/>
      <c r="H57" s="13"/>
      <c r="I57" s="13"/>
      <c r="J57" s="135"/>
      <c r="K57" s="19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</row>
    <row r="58" spans="1:125" s="9" customFormat="1" ht="15" customHeight="1" x14ac:dyDescent="0.25">
      <c r="A58" s="20" t="s">
        <v>65</v>
      </c>
      <c r="B58" s="21" t="s">
        <v>66</v>
      </c>
      <c r="C58" s="13"/>
      <c r="D58" s="22"/>
      <c r="E58" s="13"/>
      <c r="F58" s="13"/>
      <c r="G58" s="13"/>
      <c r="H58" s="13"/>
      <c r="I58" s="13"/>
      <c r="J58" s="135"/>
      <c r="K58" s="19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</row>
    <row r="59" spans="1:125" s="9" customFormat="1" ht="15" customHeight="1" x14ac:dyDescent="0.25">
      <c r="A59" s="20" t="s">
        <v>67</v>
      </c>
      <c r="B59" s="21" t="s">
        <v>66</v>
      </c>
      <c r="C59" s="13"/>
      <c r="D59" s="22"/>
      <c r="E59" s="13"/>
      <c r="F59" s="13"/>
      <c r="G59" s="13"/>
      <c r="H59" s="13"/>
      <c r="I59" s="13"/>
      <c r="J59" s="135"/>
      <c r="K59" s="19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</row>
    <row r="60" spans="1:125" s="9" customFormat="1" ht="15" customHeight="1" x14ac:dyDescent="0.25">
      <c r="A60" s="20" t="s">
        <v>318</v>
      </c>
      <c r="B60" s="21" t="s">
        <v>319</v>
      </c>
      <c r="C60" s="13"/>
      <c r="D60" s="22"/>
      <c r="E60" s="13"/>
      <c r="F60" s="13"/>
      <c r="G60" s="13"/>
      <c r="H60" s="13"/>
      <c r="I60" s="13"/>
      <c r="J60" s="135"/>
      <c r="K60" s="19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</row>
    <row r="61" spans="1:125" s="9" customFormat="1" ht="15" customHeight="1" x14ac:dyDescent="0.25">
      <c r="A61" s="23" t="s">
        <v>119</v>
      </c>
      <c r="B61" s="140" t="s">
        <v>319</v>
      </c>
      <c r="C61" s="24"/>
      <c r="D61" s="25"/>
      <c r="E61" s="24"/>
      <c r="F61" s="24"/>
      <c r="G61" s="24"/>
      <c r="H61" s="24"/>
      <c r="I61" s="24"/>
      <c r="J61" s="136"/>
      <c r="K61" s="19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</row>
    <row r="62" spans="1:125" s="9" customFormat="1" ht="15" customHeight="1" x14ac:dyDescent="0.25">
      <c r="A62" s="10"/>
      <c r="B62" s="11"/>
      <c r="C62" s="12"/>
      <c r="D62" s="10"/>
      <c r="E62" s="10"/>
      <c r="F62" s="10"/>
      <c r="G62" s="10"/>
      <c r="H62" s="10"/>
      <c r="I62" s="26"/>
      <c r="J62" s="26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</row>
    <row r="63" spans="1:125" ht="15" customHeight="1" x14ac:dyDescent="0.2">
      <c r="A63" s="3"/>
      <c r="B63" s="3"/>
      <c r="C63" s="3"/>
      <c r="D63" s="3"/>
      <c r="E63" s="3"/>
      <c r="F63" s="3"/>
      <c r="G63" s="3"/>
      <c r="H63" s="3"/>
      <c r="I63" s="27"/>
      <c r="J63" s="27"/>
    </row>
    <row r="64" spans="1:125" ht="81.75" customHeight="1" x14ac:dyDescent="0.2">
      <c r="A64" s="385" t="s">
        <v>315</v>
      </c>
      <c r="B64" s="385"/>
      <c r="C64" s="385"/>
      <c r="D64" s="385"/>
      <c r="E64" s="385"/>
      <c r="F64" s="385"/>
      <c r="G64" s="385"/>
      <c r="H64" s="385"/>
      <c r="I64" s="385"/>
      <c r="J64" s="385"/>
    </row>
    <row r="65" spans="1:125" x14ac:dyDescent="0.2">
      <c r="A65" s="386"/>
      <c r="B65" s="386"/>
      <c r="C65" s="386"/>
      <c r="D65" s="386"/>
      <c r="E65" s="386"/>
      <c r="F65" s="386"/>
      <c r="G65" s="386"/>
      <c r="H65" s="386"/>
      <c r="I65" s="28"/>
      <c r="J65" s="28"/>
    </row>
    <row r="66" spans="1:125" ht="36" customHeight="1" x14ac:dyDescent="0.2">
      <c r="A66" s="387" t="s">
        <v>367</v>
      </c>
      <c r="B66" s="387"/>
      <c r="C66" s="387"/>
      <c r="D66" s="387"/>
      <c r="E66" s="387"/>
      <c r="F66" s="387"/>
      <c r="G66" s="387"/>
      <c r="H66" s="387"/>
      <c r="I66" s="387"/>
      <c r="J66" s="387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</row>
    <row r="67" spans="1:125" ht="29.25" customHeight="1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2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25" x14ac:dyDescent="0.2">
      <c r="A69" s="3" t="s">
        <v>68</v>
      </c>
      <c r="B69" s="30"/>
      <c r="C69" s="3"/>
      <c r="D69" s="3"/>
      <c r="E69" s="3"/>
      <c r="F69" s="3"/>
      <c r="G69" s="3"/>
      <c r="H69" s="3"/>
      <c r="I69" s="3"/>
      <c r="J69" s="3"/>
    </row>
    <row r="70" spans="1:125" s="4" customFormat="1" x14ac:dyDescent="0.2">
      <c r="A70" s="3"/>
      <c r="B70" s="3"/>
      <c r="C70" s="3"/>
      <c r="E70" s="3" t="s">
        <v>69</v>
      </c>
      <c r="H70" s="388"/>
      <c r="I70" s="388"/>
      <c r="J70" s="3"/>
    </row>
    <row r="71" spans="1:125" s="4" customFormat="1" x14ac:dyDescent="0.2">
      <c r="A71" s="3" t="s">
        <v>70</v>
      </c>
      <c r="B71" s="30"/>
      <c r="C71" s="31"/>
      <c r="D71" s="31"/>
      <c r="E71" s="31"/>
      <c r="F71" s="31"/>
      <c r="G71" s="31"/>
      <c r="H71" s="31"/>
      <c r="I71" s="31"/>
      <c r="J71" s="31"/>
    </row>
    <row r="73" spans="1:125" s="4" customForma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</row>
    <row r="74" spans="1:125" s="4" customForma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</row>
    <row r="75" spans="1:125" s="4" customFormat="1" ht="18" x14ac:dyDescent="0.2">
      <c r="A75" s="95"/>
      <c r="B75" s="32"/>
      <c r="C75" s="32"/>
      <c r="D75" s="32"/>
      <c r="E75" s="32"/>
      <c r="F75" s="32"/>
      <c r="G75" s="32"/>
      <c r="H75" s="32"/>
      <c r="I75" s="32"/>
      <c r="J75" s="32"/>
    </row>
    <row r="76" spans="1:125" s="4" customForma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77" spans="1:125" s="4" customForma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25" s="4" customForma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79" spans="1:125" s="4" customForma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25" s="4" customForma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</row>
    <row r="81" spans="1:10" s="4" customForma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s="4" customForma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 s="4" customFormat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84" spans="1:10" s="4" customForma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</row>
    <row r="85" spans="1:10" s="4" customForma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 s="4" customForma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 s="4" customFormat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 s="4" customForma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</row>
    <row r="89" spans="1:10" s="4" customForma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 s="4" customForma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</row>
    <row r="91" spans="1:10" s="4" customForma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</row>
    <row r="92" spans="1:10" s="4" customForma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</row>
    <row r="93" spans="1:10" s="4" customForma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0" s="4" customForma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 s="4" customForma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</row>
    <row r="96" spans="1:10" s="4" customForma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</row>
    <row r="97" spans="1:10" s="4" customForma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</row>
    <row r="98" spans="1:10" s="4" customForma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</row>
    <row r="99" spans="1:10" s="4" customForma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</row>
    <row r="100" spans="1:10" s="4" customForma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s="4" customFormat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1:10" s="4" customFormat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1:10" s="4" customFormat="1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1:10" s="4" customFormat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1:10" s="4" customFormat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1:10" s="4" customFormat="1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s="4" customFormat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0" s="4" customFormat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s="4" customFormat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 s="4" customFormat="1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0" s="4" customFormat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 s="4" customFormat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s="4" customFormat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1:10" s="4" customFormat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1:10" s="4" customFormat="1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1:10" s="4" customFormat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s="4" customFormat="1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1:10" s="4" customFormat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1:10" s="4" customFormat="1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1:10" s="4" customFormat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1:10" s="4" customFormat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1:10" s="4" customFormat="1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1:10" s="4" customFormat="1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1:10" s="4" customFormat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1:10" s="4" customFormat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1:10" s="4" customFormat="1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1:10" s="4" customFormat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1:10" s="4" customFormat="1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1:10" s="4" customFormat="1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1:10" s="4" customFormat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 s="4" customFormat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 s="4" customFormat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1:10" s="4" customFormat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 s="4" customFormat="1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1:10" s="4" customFormat="1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1:10" s="4" customFormat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1:10" s="4" customFormat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1:10" s="4" customFormat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1:10" s="4" customFormat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1:10" s="4" customForma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1:10" s="4" customForma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1:10" s="4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1:10" s="4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1:10" s="4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1:10" s="4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1:10" s="4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1:10" s="4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1:10" s="4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1:10" s="4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1:10" s="4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1:10" s="4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1:10" s="4" customForma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 s="4" customForma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 s="4" customFormat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1:10" s="4" customFormat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 s="4" customFormat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1:10" s="4" customFormat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1:10" s="4" customFormat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1:10" s="4" customFormat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1:10" s="4" customFormat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1:10" s="4" customFormat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1:10" s="4" customFormat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1:10" s="4" customFormat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1:10" s="4" customFormat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1:10" s="4" customFormat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1:10" s="4" customFormat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1:10" s="4" customFormat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1:10" s="4" customFormat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1:10" s="4" customFormat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1:10" s="4" customFormat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1:10" s="4" customFormat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1:10" s="4" customFormat="1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1:10" s="4" customFormat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1:10" s="4" customFormat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 s="4" customFormat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 s="4" customFormat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1:10" s="4" customFormat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 s="4" customFormat="1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s="4" customFormat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1:10" s="4" customFormat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1:10" s="4" customFormat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1:10" s="4" customFormat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1:10" s="4" customFormat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1:10" s="4" customFormat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1:10" s="4" customFormat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1:10" s="4" customFormat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1:10" s="4" customFormat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1:10" s="4" customFormat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1:10" s="4" customFormat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1:10" s="4" customFormat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1:10" s="4" customFormat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1:10" s="4" customFormat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1:10" s="4" customFormat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1:10" s="4" customFormat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1:10" s="4" customFormat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1:10" s="4" customFormat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 s="4" customFormat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 s="4" customForma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1:10" s="4" customForma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 s="4" customFormat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1:10" s="4" customFormat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1:10" s="4" customFormat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1:10" s="4" customFormat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1:10" s="4" customFormat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1:10" s="4" customFormat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1:10" s="4" customFormat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1:10" s="4" customFormat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1:10" s="4" customFormat="1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1:10" s="4" customFormat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1:10" s="4" customFormat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1:10" s="4" customFormat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1:10" s="4" customFormat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1:10" s="4" customFormat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1:10" s="4" customFormat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1:10" s="4" customFormat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1:10" s="4" customFormat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1:10" s="4" customFormat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1:10" s="4" customFormat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 s="4" customFormat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 s="4" customFormat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1:10" s="4" customFormat="1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 s="4" customFormat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1:10" s="4" customFormat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1:10" s="4" customFormat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1:10" s="4" customFormat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1:10" s="4" customFormat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1:10" s="4" customFormat="1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1:10" s="4" customFormat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1:10" s="4" customFormat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1:10" s="4" customFormat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</row>
    <row r="231" spans="1:10" s="4" customFormat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</row>
    <row r="232" spans="1:10" s="4" customFormat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</row>
    <row r="233" spans="1:10" s="4" customFormat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</row>
    <row r="234" spans="1:10" s="4" customFormat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</row>
    <row r="235" spans="1:10" s="4" customFormat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</row>
    <row r="236" spans="1:10" s="4" customFormat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32"/>
    </row>
    <row r="237" spans="1:10" s="4" customFormat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</row>
    <row r="238" spans="1:10" s="4" customFormat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</row>
    <row r="239" spans="1:10" s="4" customFormat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</row>
    <row r="240" spans="1:10" s="4" customFormat="1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 s="4" customFormat="1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 s="4" customFormat="1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32"/>
    </row>
    <row r="243" spans="1:10" s="4" customFormat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 s="4" customFormat="1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32"/>
    </row>
    <row r="245" spans="1:10" s="4" customFormat="1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32"/>
    </row>
    <row r="246" spans="1:10" s="4" customFormat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</row>
    <row r="247" spans="1:10" s="4" customFormat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</row>
    <row r="248" spans="1:10" s="4" customFormat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</row>
    <row r="249" spans="1:10" s="4" customFormat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</row>
    <row r="250" spans="1:10" s="4" customFormat="1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32"/>
    </row>
    <row r="251" spans="1:10" s="4" customFormat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32"/>
    </row>
    <row r="252" spans="1:10" s="4" customFormat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32"/>
    </row>
    <row r="253" spans="1:10" s="4" customFormat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32"/>
    </row>
    <row r="254" spans="1:10" s="4" customFormat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</row>
    <row r="255" spans="1:10" s="4" customFormat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</row>
    <row r="256" spans="1:10" s="4" customFormat="1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32"/>
    </row>
    <row r="257" spans="1:10" s="4" customFormat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2"/>
    </row>
    <row r="258" spans="1:10" s="4" customFormat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32"/>
    </row>
    <row r="259" spans="1:10" s="4" customFormat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32"/>
    </row>
    <row r="260" spans="1:10" s="4" customFormat="1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32"/>
    </row>
    <row r="261" spans="1:10" s="4" customFormat="1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1:10" s="4" customFormat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32"/>
    </row>
    <row r="263" spans="1:10" s="4" customFormat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1:10" s="4" customFormat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32"/>
    </row>
    <row r="265" spans="1:10" s="4" customFormat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32"/>
    </row>
    <row r="266" spans="1:10" s="4" customFormat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1:10" s="4" customFormat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1:10" s="4" customFormat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2"/>
    </row>
    <row r="269" spans="1:10" s="4" customFormat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1:10" s="4" customFormat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2"/>
    </row>
    <row r="271" spans="1:10" s="4" customFormat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</row>
    <row r="272" spans="1:10" s="4" customFormat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</row>
    <row r="273" spans="1:10" s="4" customFormat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2"/>
    </row>
    <row r="274" spans="1:10" s="4" customFormat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1:10" s="4" customFormat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</row>
    <row r="276" spans="1:10" s="4" customFormat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</row>
    <row r="277" spans="1:10" s="4" customFormat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</row>
    <row r="278" spans="1:10" s="4" customFormat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</row>
    <row r="279" spans="1:10" s="4" customFormat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2"/>
    </row>
    <row r="280" spans="1:10" s="4" customFormat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2"/>
    </row>
    <row r="281" spans="1:10" s="4" customFormat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32"/>
    </row>
    <row r="282" spans="1:10" s="4" customFormat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32"/>
    </row>
    <row r="283" spans="1:10" s="4" customFormat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2"/>
    </row>
    <row r="284" spans="1:10" s="4" customFormat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</row>
    <row r="285" spans="1:10" s="4" customFormat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</row>
    <row r="286" spans="1:10" s="4" customFormat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</row>
    <row r="287" spans="1:10" s="4" customFormat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2"/>
    </row>
    <row r="288" spans="1:10" s="4" customFormat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2"/>
    </row>
    <row r="289" spans="1:10" s="4" customFormat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2"/>
    </row>
    <row r="290" spans="1:10" s="4" customFormat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2"/>
    </row>
    <row r="291" spans="1:10" s="4" customFormat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2"/>
    </row>
    <row r="292" spans="1:10" s="4" customFormat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2"/>
    </row>
    <row r="293" spans="1:10" s="4" customFormat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</row>
    <row r="294" spans="1:10" s="4" customFormat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2"/>
    </row>
    <row r="295" spans="1:10" s="4" customFormat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</row>
    <row r="296" spans="1:10" s="4" customFormat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</row>
    <row r="297" spans="1:10" s="4" customFormat="1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32"/>
    </row>
    <row r="298" spans="1:10" s="4" customFormat="1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32"/>
    </row>
    <row r="299" spans="1:10" s="4" customFormat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2"/>
    </row>
    <row r="300" spans="1:10" s="4" customFormat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2"/>
    </row>
    <row r="301" spans="1:10" s="4" customFormat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</row>
    <row r="302" spans="1:10" s="4" customFormat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</row>
    <row r="303" spans="1:10" s="4" customFormat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2"/>
    </row>
    <row r="304" spans="1:10" s="4" customFormat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2"/>
    </row>
    <row r="305" spans="1:10" s="4" customFormat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2"/>
    </row>
    <row r="306" spans="1:10" s="4" customFormat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2"/>
    </row>
    <row r="307" spans="1:10" s="4" customFormat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2"/>
    </row>
    <row r="308" spans="1:10" s="4" customFormat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2"/>
    </row>
    <row r="309" spans="1:10" s="4" customFormat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2"/>
    </row>
    <row r="310" spans="1:10" s="4" customFormat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2"/>
    </row>
    <row r="311" spans="1:10" s="4" customFormat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2"/>
    </row>
    <row r="312" spans="1:10" s="4" customFormat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2"/>
    </row>
    <row r="313" spans="1:10" s="4" customFormat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2"/>
    </row>
    <row r="314" spans="1:10" s="4" customFormat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2"/>
    </row>
    <row r="315" spans="1:10" s="4" customFormat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2"/>
    </row>
    <row r="316" spans="1:10" s="4" customFormat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</row>
    <row r="317" spans="1:10" s="4" customFormat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</row>
    <row r="318" spans="1:10" s="4" customFormat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</row>
    <row r="319" spans="1:10" s="4" customFormat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</row>
    <row r="320" spans="1:10" s="4" customFormat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</row>
    <row r="321" spans="1:10" s="4" customFormat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</row>
    <row r="322" spans="1:10" s="4" customFormat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</row>
    <row r="323" spans="1:10" s="4" customFormat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</row>
    <row r="324" spans="1:10" s="4" customFormat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</row>
    <row r="325" spans="1:10" s="4" customFormat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</row>
    <row r="326" spans="1:10" s="4" customFormat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</row>
    <row r="327" spans="1:10" s="4" customFormat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</row>
    <row r="328" spans="1:10" s="4" customFormat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</row>
    <row r="329" spans="1:10" s="4" customFormat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</row>
    <row r="330" spans="1:10" s="4" customFormat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</row>
    <row r="331" spans="1:10" s="4" customFormat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</row>
    <row r="332" spans="1:10" s="4" customFormat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</row>
    <row r="333" spans="1:10" s="4" customFormat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</row>
    <row r="334" spans="1:10" s="4" customFormat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</row>
    <row r="335" spans="1:10" s="4" customFormat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</row>
    <row r="336" spans="1:10" s="4" customFormat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</row>
    <row r="337" spans="1:10" s="4" customFormat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</row>
    <row r="338" spans="1:10" s="4" customFormat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</row>
    <row r="339" spans="1:10" s="4" customFormat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</row>
    <row r="340" spans="1:10" s="4" customFormat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</row>
    <row r="341" spans="1:10" s="4" customFormat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</row>
    <row r="342" spans="1:10" s="4" customFormat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</row>
    <row r="343" spans="1:10" s="4" customFormat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</row>
    <row r="344" spans="1:10" s="4" customFormat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</row>
    <row r="345" spans="1:10" s="4" customFormat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</row>
    <row r="346" spans="1:10" s="4" customFormat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</row>
    <row r="347" spans="1:10" s="4" customFormat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</row>
    <row r="348" spans="1:10" s="4" customFormat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</row>
    <row r="349" spans="1:10" s="4" customFormat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</row>
    <row r="350" spans="1:10" s="4" customFormat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</row>
    <row r="351" spans="1:10" s="4" customFormat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</row>
    <row r="352" spans="1:10" s="4" customFormat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</row>
    <row r="353" spans="1:10" s="4" customFormat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</row>
    <row r="354" spans="1:10" s="4" customFormat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</row>
    <row r="355" spans="1:10" s="4" customFormat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</row>
    <row r="356" spans="1:10" s="4" customFormat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</row>
    <row r="357" spans="1:10" s="4" customFormat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</row>
    <row r="358" spans="1:10" s="4" customFormat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</row>
    <row r="359" spans="1:10" s="4" customFormat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</row>
    <row r="360" spans="1:10" s="4" customFormat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</row>
    <row r="361" spans="1:10" s="4" customFormat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</row>
    <row r="362" spans="1:10" s="4" customFormat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</row>
    <row r="363" spans="1:10" s="4" customFormat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</row>
    <row r="364" spans="1:10" s="4" customFormat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</row>
    <row r="365" spans="1:10" s="4" customFormat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</row>
    <row r="366" spans="1:10" s="4" customFormat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</row>
    <row r="367" spans="1:10" s="4" customFormat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</row>
    <row r="368" spans="1:10" s="4" customFormat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</row>
    <row r="369" spans="1:10" s="4" customFormat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</row>
    <row r="370" spans="1:10" s="4" customFormat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</row>
    <row r="371" spans="1:10" s="4" customFormat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</row>
    <row r="372" spans="1:10" s="4" customFormat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</row>
    <row r="373" spans="1:10" s="4" customFormat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</row>
    <row r="374" spans="1:10" s="4" customFormat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</row>
    <row r="375" spans="1:10" s="4" customFormat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</row>
    <row r="376" spans="1:10" s="4" customFormat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</row>
    <row r="377" spans="1:10" s="4" customFormat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</row>
    <row r="378" spans="1:10" s="4" customFormat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</row>
    <row r="379" spans="1:10" s="4" customFormat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</row>
    <row r="380" spans="1:10" s="4" customFormat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</row>
    <row r="381" spans="1:10" s="4" customFormat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</row>
    <row r="382" spans="1:10" s="4" customFormat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</row>
    <row r="383" spans="1:10" s="4" customFormat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</row>
    <row r="384" spans="1:10" s="4" customFormat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</row>
    <row r="385" spans="1:10" s="4" customFormat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</row>
    <row r="386" spans="1:10" s="4" customFormat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</row>
    <row r="387" spans="1:10" s="4" customFormat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</row>
    <row r="388" spans="1:10" s="4" customFormat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</row>
    <row r="389" spans="1:10" s="4" customFormat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</row>
    <row r="390" spans="1:10" s="4" customFormat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</row>
    <row r="391" spans="1:10" s="4" customFormat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</row>
    <row r="392" spans="1:10" s="4" customFormat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</row>
    <row r="393" spans="1:10" s="4" customFormat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</row>
    <row r="394" spans="1:10" s="4" customFormat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</row>
    <row r="395" spans="1:10" s="4" customFormat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</row>
    <row r="396" spans="1:10" s="4" customFormat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</row>
    <row r="397" spans="1:10" s="4" customFormat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</row>
    <row r="398" spans="1:10" s="4" customFormat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</row>
    <row r="399" spans="1:10" s="4" customFormat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</row>
    <row r="400" spans="1:10" s="4" customFormat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</row>
    <row r="401" spans="1:10" s="4" customFormat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</row>
    <row r="402" spans="1:10" s="4" customFormat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</row>
    <row r="403" spans="1:10" s="4" customFormat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</row>
    <row r="404" spans="1:10" s="4" customFormat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</row>
    <row r="405" spans="1:10" s="4" customFormat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</row>
    <row r="406" spans="1:10" s="4" customFormat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</row>
    <row r="407" spans="1:10" s="4" customFormat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</row>
    <row r="408" spans="1:10" s="4" customFormat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</row>
    <row r="409" spans="1:10" s="4" customFormat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</row>
    <row r="410" spans="1:10" s="4" customFormat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</row>
    <row r="411" spans="1:10" s="4" customFormat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</row>
    <row r="412" spans="1:10" s="4" customFormat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</row>
    <row r="413" spans="1:10" s="4" customFormat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</row>
    <row r="414" spans="1:10" s="4" customFormat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</row>
    <row r="415" spans="1:10" s="4" customFormat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</row>
    <row r="416" spans="1:10" s="4" customFormat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</row>
    <row r="417" spans="1:10" s="4" customFormat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</row>
    <row r="418" spans="1:10" s="4" customFormat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</row>
    <row r="419" spans="1:10" s="4" customFormat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</row>
    <row r="420" spans="1:10" s="4" customFormat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</row>
    <row r="421" spans="1:10" s="4" customFormat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</row>
    <row r="422" spans="1:10" s="4" customFormat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</row>
    <row r="423" spans="1:10" s="4" customFormat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</row>
    <row r="424" spans="1:10" s="4" customFormat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</row>
    <row r="425" spans="1:10" s="4" customFormat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</row>
    <row r="426" spans="1:10" s="4" customFormat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</row>
    <row r="427" spans="1:10" s="4" customFormat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</row>
    <row r="428" spans="1:10" s="4" customFormat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</row>
    <row r="429" spans="1:10" s="4" customFormat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</row>
    <row r="430" spans="1:10" s="4" customFormat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</row>
    <row r="431" spans="1:10" s="4" customFormat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</row>
    <row r="432" spans="1:10" s="4" customFormat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</row>
    <row r="433" spans="1:10" s="4" customFormat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</row>
    <row r="434" spans="1:10" s="4" customFormat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</row>
    <row r="435" spans="1:10" s="4" customFormat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</row>
    <row r="436" spans="1:10" s="4" customFormat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</row>
    <row r="437" spans="1:10" s="4" customFormat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</row>
    <row r="438" spans="1:10" s="4" customFormat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</row>
    <row r="439" spans="1:10" s="4" customFormat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</row>
    <row r="440" spans="1:10" s="4" customFormat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</row>
    <row r="441" spans="1:10" s="4" customFormat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</row>
    <row r="442" spans="1:10" s="4" customFormat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</row>
    <row r="443" spans="1:10" s="4" customFormat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</row>
    <row r="444" spans="1:10" s="4" customFormat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</row>
    <row r="445" spans="1:10" s="4" customFormat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</row>
    <row r="446" spans="1:10" s="4" customFormat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</row>
    <row r="447" spans="1:10" s="4" customFormat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</row>
    <row r="448" spans="1:10" s="4" customFormat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</row>
    <row r="449" spans="1:10" s="4" customFormat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</row>
    <row r="450" spans="1:10" s="4" customFormat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</row>
    <row r="451" spans="1:10" s="4" customFormat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</row>
    <row r="452" spans="1:10" s="4" customFormat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</row>
    <row r="453" spans="1:10" s="4" customFormat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</row>
    <row r="454" spans="1:10" s="4" customFormat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</row>
    <row r="455" spans="1:10" s="4" customFormat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</row>
    <row r="456" spans="1:10" s="4" customFormat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</row>
    <row r="457" spans="1:10" s="4" customFormat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</row>
    <row r="458" spans="1:10" s="4" customFormat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</row>
    <row r="459" spans="1:10" s="4" customFormat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</row>
    <row r="460" spans="1:10" s="4" customFormat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</row>
    <row r="461" spans="1:10" s="4" customFormat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</row>
    <row r="462" spans="1:10" s="4" customFormat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</row>
    <row r="463" spans="1:10" s="4" customFormat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</row>
    <row r="464" spans="1:10" s="4" customFormat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</row>
    <row r="465" spans="1:10" s="4" customFormat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</row>
    <row r="466" spans="1:10" s="4" customFormat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</row>
    <row r="467" spans="1:10" s="4" customFormat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</row>
    <row r="468" spans="1:10" s="4" customFormat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</row>
    <row r="469" spans="1:10" s="4" customFormat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</row>
    <row r="470" spans="1:10" s="4" customFormat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</row>
    <row r="471" spans="1:10" s="4" customFormat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</row>
    <row r="472" spans="1:10" s="4" customFormat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</row>
    <row r="473" spans="1:10" s="4" customFormat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</row>
    <row r="474" spans="1:10" s="4" customFormat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</row>
    <row r="475" spans="1:10" s="4" customFormat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</row>
    <row r="476" spans="1:10" s="4" customFormat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</row>
    <row r="477" spans="1:10" s="4" customFormat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</row>
    <row r="478" spans="1:10" s="4" customFormat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</row>
    <row r="479" spans="1:10" s="4" customFormat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</row>
    <row r="480" spans="1:10" s="4" customFormat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</row>
    <row r="481" spans="1:10" s="4" customFormat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</row>
    <row r="482" spans="1:10" s="4" customFormat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</row>
    <row r="483" spans="1:10" s="4" customFormat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</row>
    <row r="484" spans="1:10" s="4" customFormat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</row>
    <row r="485" spans="1:10" s="4" customFormat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</row>
    <row r="486" spans="1:10" s="4" customFormat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</row>
    <row r="487" spans="1:10" s="4" customFormat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</row>
    <row r="488" spans="1:10" s="4" customFormat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</row>
    <row r="489" spans="1:10" s="4" customFormat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</row>
    <row r="490" spans="1:10" s="4" customFormat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</row>
    <row r="491" spans="1:10" s="4" customFormat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</row>
    <row r="492" spans="1:10" s="4" customFormat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</row>
    <row r="493" spans="1:10" s="4" customFormat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</row>
    <row r="494" spans="1:10" s="4" customFormat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</row>
    <row r="495" spans="1:10" s="4" customFormat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</row>
    <row r="496" spans="1:10" s="4" customFormat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</row>
    <row r="497" spans="1:10" s="4" customFormat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</row>
    <row r="498" spans="1:10" s="4" customFormat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</row>
    <row r="499" spans="1:10" s="4" customFormat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</row>
    <row r="500" spans="1:10" s="4" customFormat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</row>
    <row r="501" spans="1:10" s="4" customFormat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</row>
    <row r="502" spans="1:10" s="4" customFormat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</row>
    <row r="503" spans="1:10" s="4" customFormat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</row>
    <row r="504" spans="1:10" s="4" customFormat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</row>
    <row r="505" spans="1:10" s="4" customFormat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</row>
    <row r="506" spans="1:10" s="4" customFormat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</row>
    <row r="507" spans="1:10" s="4" customFormat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</row>
    <row r="508" spans="1:10" s="4" customFormat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</row>
    <row r="509" spans="1:10" s="4" customFormat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</row>
    <row r="510" spans="1:10" s="4" customFormat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</row>
    <row r="511" spans="1:10" s="4" customFormat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</row>
    <row r="512" spans="1:10" s="4" customFormat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</row>
    <row r="513" spans="1:10" s="4" customFormat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</row>
    <row r="514" spans="1:10" s="4" customFormat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</row>
    <row r="515" spans="1:10" s="4" customFormat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</row>
    <row r="516" spans="1:10" s="4" customFormat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</row>
    <row r="517" spans="1:10" s="4" customFormat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</row>
    <row r="518" spans="1:10" s="4" customFormat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</row>
    <row r="519" spans="1:10" s="4" customFormat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</row>
    <row r="520" spans="1:10" s="4" customFormat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</row>
    <row r="521" spans="1:10" s="4" customFormat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</row>
    <row r="522" spans="1:10" s="4" customFormat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</row>
    <row r="523" spans="1:10" s="4" customFormat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</row>
    <row r="524" spans="1:10" s="4" customFormat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</row>
    <row r="525" spans="1:10" s="4" customFormat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</row>
    <row r="526" spans="1:10" s="4" customFormat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</row>
    <row r="527" spans="1:10" s="4" customFormat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</row>
    <row r="528" spans="1:10" s="4" customFormat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</row>
    <row r="529" spans="1:10" s="4" customFormat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</row>
    <row r="530" spans="1:10" s="4" customFormat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</row>
    <row r="531" spans="1:10" s="4" customFormat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</row>
    <row r="532" spans="1:10" s="4" customFormat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</row>
    <row r="533" spans="1:10" s="4" customFormat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</row>
    <row r="534" spans="1:10" s="4" customFormat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</row>
    <row r="535" spans="1:10" s="4" customFormat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</row>
    <row r="536" spans="1:10" s="4" customFormat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</row>
    <row r="537" spans="1:10" s="4" customFormat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</row>
    <row r="538" spans="1:10" s="4" customFormat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</row>
    <row r="539" spans="1:10" s="4" customFormat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</row>
    <row r="540" spans="1:10" s="4" customFormat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</row>
    <row r="541" spans="1:10" s="4" customFormat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</row>
    <row r="542" spans="1:10" s="4" customFormat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</row>
    <row r="543" spans="1:10" s="4" customFormat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</row>
    <row r="544" spans="1:10" s="4" customFormat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</row>
    <row r="545" spans="1:10" s="4" customFormat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</row>
    <row r="546" spans="1:10" s="4" customFormat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</row>
    <row r="547" spans="1:10" s="4" customFormat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</row>
    <row r="548" spans="1:10" s="4" customFormat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</row>
    <row r="549" spans="1:10" s="4" customFormat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</row>
    <row r="550" spans="1:10" s="4" customFormat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</row>
    <row r="551" spans="1:10" s="4" customFormat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</row>
    <row r="552" spans="1:10" s="4" customFormat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</row>
    <row r="553" spans="1:10" s="4" customFormat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</row>
    <row r="554" spans="1:10" s="4" customFormat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</row>
    <row r="555" spans="1:10" s="4" customFormat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</row>
    <row r="556" spans="1:10" s="4" customFormat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</row>
    <row r="557" spans="1:10" s="4" customFormat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</row>
    <row r="558" spans="1:10" s="4" customFormat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</row>
    <row r="559" spans="1:10" s="4" customFormat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</row>
    <row r="560" spans="1:10" s="4" customFormat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</row>
    <row r="561" spans="1:10" s="4" customFormat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</row>
    <row r="562" spans="1:10" s="4" customFormat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</row>
    <row r="563" spans="1:10" s="4" customFormat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</row>
    <row r="564" spans="1:10" s="4" customFormat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</row>
    <row r="565" spans="1:10" s="4" customFormat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</row>
    <row r="566" spans="1:10" s="4" customFormat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</row>
    <row r="567" spans="1:10" s="4" customFormat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</row>
    <row r="568" spans="1:10" s="4" customFormat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</row>
    <row r="569" spans="1:10" s="4" customFormat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</row>
    <row r="570" spans="1:10" s="4" customFormat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</row>
    <row r="571" spans="1:10" s="4" customFormat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</row>
    <row r="572" spans="1:10" s="4" customFormat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</row>
    <row r="573" spans="1:10" s="4" customFormat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</row>
    <row r="574" spans="1:10" s="4" customFormat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</row>
    <row r="575" spans="1:10" s="4" customFormat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</row>
    <row r="576" spans="1:10" s="4" customFormat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</row>
    <row r="577" spans="1:10" s="4" customFormat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</row>
    <row r="578" spans="1:10" s="4" customFormat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</row>
    <row r="579" spans="1:10" s="4" customFormat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</row>
    <row r="580" spans="1:10" s="4" customFormat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</row>
    <row r="581" spans="1:10" s="4" customFormat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</row>
    <row r="582" spans="1:10" s="4" customFormat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</row>
    <row r="583" spans="1:10" s="4" customFormat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</row>
    <row r="584" spans="1:10" s="4" customFormat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</row>
    <row r="585" spans="1:10" s="4" customFormat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</row>
    <row r="586" spans="1:10" s="4" customFormat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</row>
    <row r="587" spans="1:10" s="4" customFormat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</row>
    <row r="588" spans="1:10" s="4" customFormat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</row>
    <row r="589" spans="1:10" s="4" customFormat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</row>
    <row r="590" spans="1:10" s="4" customFormat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</row>
    <row r="591" spans="1:10" s="4" customFormat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</row>
    <row r="592" spans="1:10" s="4" customFormat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</row>
    <row r="593" spans="1:10" s="4" customFormat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</row>
    <row r="594" spans="1:10" s="4" customFormat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</row>
    <row r="595" spans="1:10" s="4" customFormat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</row>
    <row r="596" spans="1:10" s="4" customFormat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</row>
    <row r="597" spans="1:10" s="4" customFormat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</row>
    <row r="598" spans="1:10" s="4" customFormat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</row>
    <row r="599" spans="1:10" s="4" customFormat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</row>
    <row r="600" spans="1:10" s="4" customFormat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</row>
    <row r="601" spans="1:10" s="4" customFormat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</row>
    <row r="602" spans="1:10" s="4" customFormat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</row>
    <row r="603" spans="1:10" s="4" customFormat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</row>
    <row r="604" spans="1:10" s="4" customFormat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</row>
    <row r="605" spans="1:10" s="4" customFormat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</row>
    <row r="606" spans="1:10" s="4" customFormat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</row>
    <row r="607" spans="1:10" s="4" customFormat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</row>
    <row r="608" spans="1:10" s="4" customFormat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</row>
    <row r="609" spans="1:10" s="4" customFormat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</row>
    <row r="610" spans="1:10" s="4" customFormat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</row>
    <row r="611" spans="1:10" s="4" customFormat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</row>
    <row r="612" spans="1:10" s="4" customFormat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</row>
    <row r="613" spans="1:10" s="4" customFormat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</row>
    <row r="614" spans="1:10" s="4" customFormat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</row>
    <row r="615" spans="1:10" s="4" customFormat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</row>
    <row r="616" spans="1:10" s="4" customFormat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</row>
    <row r="617" spans="1:10" s="4" customFormat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</row>
    <row r="618" spans="1:10" s="4" customFormat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</row>
    <row r="619" spans="1:10" s="4" customFormat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</row>
    <row r="620" spans="1:10" s="4" customFormat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</row>
    <row r="621" spans="1:10" s="4" customFormat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</row>
    <row r="622" spans="1:10" s="4" customFormat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</row>
    <row r="623" spans="1:10" s="4" customFormat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</row>
    <row r="624" spans="1:10" s="4" customFormat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</row>
    <row r="625" spans="1:10" s="4" customFormat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</row>
    <row r="626" spans="1:10" s="4" customFormat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</row>
    <row r="627" spans="1:10" s="4" customFormat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</row>
    <row r="628" spans="1:10" s="4" customFormat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</row>
    <row r="629" spans="1:10" s="4" customFormat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</row>
    <row r="630" spans="1:10" s="4" customFormat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</row>
    <row r="631" spans="1:10" s="4" customFormat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</row>
    <row r="632" spans="1:10" s="4" customFormat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</row>
    <row r="633" spans="1:10" s="4" customFormat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</row>
    <row r="634" spans="1:10" s="4" customFormat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</row>
    <row r="635" spans="1:10" s="4" customFormat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</row>
    <row r="636" spans="1:10" s="4" customFormat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</row>
    <row r="637" spans="1:10" s="4" customFormat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</row>
    <row r="638" spans="1:10" s="4" customFormat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</row>
    <row r="639" spans="1:10" s="4" customFormat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</row>
    <row r="640" spans="1:10" s="4" customFormat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</row>
    <row r="641" spans="1:10" s="4" customFormat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</row>
    <row r="642" spans="1:10" s="4" customFormat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</row>
    <row r="643" spans="1:10" s="4" customFormat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</row>
    <row r="644" spans="1:10" s="4" customFormat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</row>
    <row r="645" spans="1:10" s="4" customFormat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</row>
    <row r="646" spans="1:10" s="4" customFormat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</row>
    <row r="647" spans="1:10" s="4" customFormat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</row>
    <row r="648" spans="1:10" s="4" customFormat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</row>
    <row r="649" spans="1:10" s="4" customFormat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</row>
    <row r="650" spans="1:10" s="4" customFormat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</row>
    <row r="651" spans="1:10" s="4" customFormat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</row>
    <row r="652" spans="1:10" s="4" customFormat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</row>
    <row r="653" spans="1:10" s="4" customFormat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</row>
    <row r="654" spans="1:10" s="4" customFormat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</row>
    <row r="655" spans="1:10" s="4" customFormat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</row>
    <row r="656" spans="1:10" s="4" customFormat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</row>
    <row r="657" spans="1:10" s="4" customFormat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</row>
    <row r="658" spans="1:10" s="4" customFormat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</row>
    <row r="659" spans="1:10" s="4" customFormat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</row>
    <row r="660" spans="1:10" s="4" customFormat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</row>
    <row r="661" spans="1:10" s="4" customFormat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</row>
    <row r="662" spans="1:10" s="4" customFormat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</row>
    <row r="663" spans="1:10" s="4" customFormat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</row>
    <row r="664" spans="1:10" s="4" customFormat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</row>
    <row r="665" spans="1:10" s="4" customFormat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</row>
    <row r="666" spans="1:10" s="4" customFormat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</row>
    <row r="667" spans="1:10" s="4" customFormat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</row>
    <row r="668" spans="1:10" s="4" customFormat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</row>
    <row r="669" spans="1:10" s="4" customFormat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</row>
    <row r="670" spans="1:10" s="4" customFormat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</row>
    <row r="671" spans="1:10" s="4" customFormat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</row>
    <row r="672" spans="1:10" s="4" customFormat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</row>
    <row r="673" spans="1:10" s="4" customFormat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</row>
    <row r="674" spans="1:10" s="4" customFormat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</row>
    <row r="675" spans="1:10" s="4" customFormat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</row>
    <row r="676" spans="1:10" s="4" customFormat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</row>
    <row r="677" spans="1:10" s="4" customFormat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</row>
    <row r="678" spans="1:10" s="4" customFormat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</row>
    <row r="679" spans="1:10" s="4" customFormat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</row>
    <row r="680" spans="1:10" s="4" customFormat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</row>
    <row r="681" spans="1:10" s="4" customFormat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</row>
    <row r="682" spans="1:10" s="4" customFormat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</row>
    <row r="683" spans="1:10" s="4" customFormat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</row>
    <row r="684" spans="1:10" s="4" customFormat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</row>
    <row r="685" spans="1:10" s="4" customFormat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</row>
    <row r="686" spans="1:10" s="4" customFormat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</row>
    <row r="687" spans="1:10" s="4" customFormat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</row>
    <row r="688" spans="1:10" s="4" customFormat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</row>
    <row r="689" spans="1:10" s="4" customFormat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</row>
    <row r="690" spans="1:10" s="4" customFormat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</row>
    <row r="691" spans="1:10" s="4" customFormat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</row>
    <row r="692" spans="1:10" s="4" customFormat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</row>
    <row r="693" spans="1:10" s="4" customFormat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</row>
    <row r="694" spans="1:10" s="4" customFormat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</row>
    <row r="695" spans="1:10" s="4" customFormat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</row>
    <row r="696" spans="1:10" s="4" customFormat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</row>
    <row r="697" spans="1:10" s="4" customFormat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</row>
    <row r="698" spans="1:10" s="4" customFormat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</row>
    <row r="699" spans="1:10" s="4" customFormat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</row>
    <row r="700" spans="1:10" s="4" customFormat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</row>
    <row r="701" spans="1:10" s="4" customFormat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</row>
    <row r="702" spans="1:10" s="4" customFormat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</row>
    <row r="703" spans="1:10" s="4" customFormat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</row>
    <row r="704" spans="1:10" s="4" customFormat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</row>
    <row r="705" spans="1:10" s="4" customFormat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</row>
    <row r="706" spans="1:10" s="4" customFormat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</row>
    <row r="707" spans="1:10" s="4" customFormat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</row>
    <row r="708" spans="1:10" s="4" customFormat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</row>
    <row r="709" spans="1:10" s="4" customFormat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</row>
    <row r="710" spans="1:10" s="4" customFormat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</row>
    <row r="711" spans="1:10" s="4" customFormat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</row>
    <row r="712" spans="1:10" s="4" customFormat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</row>
    <row r="713" spans="1:10" s="4" customFormat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</row>
    <row r="714" spans="1:10" s="4" customFormat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</row>
    <row r="715" spans="1:10" s="4" customFormat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</row>
    <row r="716" spans="1:10" s="4" customFormat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</row>
    <row r="717" spans="1:10" s="4" customFormat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</row>
    <row r="718" spans="1:10" s="4" customFormat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</row>
    <row r="719" spans="1:10" s="4" customFormat="1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</row>
    <row r="720" spans="1:10" s="4" customFormat="1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</row>
  </sheetData>
  <sheetProtection algorithmName="SHA-512" hashValue="KBmpJ9FCrvAwacNQI0Ho/GMDwd+uKVo5bJnbFRPnZnItnyOD8rxSLuVzzXxr0NzENd8ofbDTaIlymXJuVAH7KQ==" saltValue="HFi8dQ23SkfAHIZPxjDpkg==" spinCount="100000" sheet="1" objects="1" scenarios="1"/>
  <mergeCells count="17">
    <mergeCell ref="A3:B3"/>
    <mergeCell ref="A4:B4"/>
    <mergeCell ref="A5:B5"/>
    <mergeCell ref="C3:L3"/>
    <mergeCell ref="C4:L4"/>
    <mergeCell ref="C5:L5"/>
    <mergeCell ref="A7:B7"/>
    <mergeCell ref="A8:B8"/>
    <mergeCell ref="A9:B9"/>
    <mergeCell ref="C7:L7"/>
    <mergeCell ref="C8:L8"/>
    <mergeCell ref="C9:L9"/>
    <mergeCell ref="A64:J64"/>
    <mergeCell ref="A65:H65"/>
    <mergeCell ref="A66:J66"/>
    <mergeCell ref="H70:I70"/>
    <mergeCell ref="A11:L11"/>
  </mergeCells>
  <pageMargins left="0.39370078740157483" right="0.39370078740157483" top="0.98425196850393704" bottom="0.98425196850393704" header="0" footer="0"/>
  <pageSetup paperSize="9" orientation="landscape" r:id="rId1"/>
  <headerFooter alignWithMargins="0">
    <oddFooter>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DU55"/>
  <sheetViews>
    <sheetView zoomScale="90" zoomScaleNormal="90" workbookViewId="0">
      <selection activeCell="E15" sqref="E15:E23"/>
    </sheetView>
  </sheetViews>
  <sheetFormatPr defaultRowHeight="12.75" x14ac:dyDescent="0.2"/>
  <cols>
    <col min="1" max="1" width="9.85546875" style="31" customWidth="1"/>
    <col min="2" max="2" width="17.42578125" style="31" customWidth="1"/>
    <col min="3" max="3" width="16.140625" style="31" customWidth="1"/>
    <col min="4" max="4" width="5.5703125" style="31" customWidth="1"/>
    <col min="5" max="5" width="7.42578125" style="31" customWidth="1"/>
    <col min="6" max="6" width="10.85546875" style="31" customWidth="1"/>
    <col min="7" max="7" width="6.5703125" style="31" customWidth="1"/>
    <col min="8" max="8" width="10.85546875" style="31" customWidth="1"/>
    <col min="9" max="10" width="12.85546875" style="31" customWidth="1"/>
    <col min="11" max="16384" width="9.140625" style="5"/>
  </cols>
  <sheetData>
    <row r="1" spans="1:12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1"/>
      <c r="K1" s="422" t="s">
        <v>353</v>
      </c>
      <c r="L1" s="423"/>
    </row>
    <row r="2" spans="1:12" ht="16.5" thickBot="1" x14ac:dyDescent="0.3">
      <c r="A2" s="33"/>
      <c r="B2" s="5"/>
    </row>
    <row r="3" spans="1:12" s="34" customFormat="1" ht="15.75" customHeight="1" thickTop="1" x14ac:dyDescent="0.2">
      <c r="A3" s="424" t="s">
        <v>0</v>
      </c>
      <c r="B3" s="425"/>
      <c r="C3" s="439"/>
      <c r="D3" s="440"/>
      <c r="E3" s="440"/>
      <c r="F3" s="440"/>
      <c r="G3" s="440"/>
      <c r="H3" s="440"/>
      <c r="I3" s="440"/>
      <c r="J3" s="440"/>
      <c r="K3" s="440"/>
      <c r="L3" s="441"/>
    </row>
    <row r="4" spans="1:12" s="34" customFormat="1" x14ac:dyDescent="0.2">
      <c r="A4" s="426" t="s">
        <v>1</v>
      </c>
      <c r="B4" s="427"/>
      <c r="C4" s="416"/>
      <c r="D4" s="417"/>
      <c r="E4" s="417"/>
      <c r="F4" s="417"/>
      <c r="G4" s="417"/>
      <c r="H4" s="417"/>
      <c r="I4" s="417"/>
      <c r="J4" s="417"/>
      <c r="K4" s="417"/>
      <c r="L4" s="418"/>
    </row>
    <row r="5" spans="1:12" s="34" customFormat="1" ht="15.75" customHeight="1" thickBot="1" x14ac:dyDescent="0.25">
      <c r="A5" s="428" t="s">
        <v>2</v>
      </c>
      <c r="B5" s="429"/>
      <c r="C5" s="419"/>
      <c r="D5" s="420"/>
      <c r="E5" s="420"/>
      <c r="F5" s="420"/>
      <c r="G5" s="420"/>
      <c r="H5" s="420"/>
      <c r="I5" s="420"/>
      <c r="J5" s="420"/>
      <c r="K5" s="420"/>
      <c r="L5" s="421"/>
    </row>
    <row r="6" spans="1:12" s="34" customFormat="1" ht="14.25" thickTop="1" thickBot="1" x14ac:dyDescent="0.25">
      <c r="A6" s="35"/>
      <c r="C6" s="31"/>
      <c r="D6" s="31"/>
      <c r="E6" s="31"/>
      <c r="F6" s="31"/>
      <c r="G6" s="31"/>
      <c r="H6" s="31"/>
      <c r="I6" s="31"/>
      <c r="J6" s="31"/>
    </row>
    <row r="7" spans="1:12" s="34" customFormat="1" ht="13.5" thickTop="1" x14ac:dyDescent="0.2">
      <c r="A7" s="424" t="s">
        <v>3</v>
      </c>
      <c r="B7" s="425"/>
      <c r="C7" s="430" t="s">
        <v>4</v>
      </c>
      <c r="D7" s="431"/>
      <c r="E7" s="431"/>
      <c r="F7" s="431"/>
      <c r="G7" s="431"/>
      <c r="H7" s="431"/>
      <c r="I7" s="431"/>
      <c r="J7" s="431"/>
      <c r="K7" s="431"/>
      <c r="L7" s="432"/>
    </row>
    <row r="8" spans="1:12" s="34" customFormat="1" ht="12.75" customHeight="1" x14ac:dyDescent="0.2">
      <c r="A8" s="426" t="s">
        <v>1</v>
      </c>
      <c r="B8" s="427"/>
      <c r="C8" s="433" t="s">
        <v>5</v>
      </c>
      <c r="D8" s="434"/>
      <c r="E8" s="434"/>
      <c r="F8" s="434"/>
      <c r="G8" s="434"/>
      <c r="H8" s="434"/>
      <c r="I8" s="434"/>
      <c r="J8" s="434"/>
      <c r="K8" s="434"/>
      <c r="L8" s="435"/>
    </row>
    <row r="9" spans="1:12" s="34" customFormat="1" ht="15.75" customHeight="1" thickBot="1" x14ac:dyDescent="0.25">
      <c r="A9" s="428" t="s">
        <v>2</v>
      </c>
      <c r="B9" s="429"/>
      <c r="C9" s="436">
        <v>6285996000</v>
      </c>
      <c r="D9" s="437"/>
      <c r="E9" s="437"/>
      <c r="F9" s="437"/>
      <c r="G9" s="437"/>
      <c r="H9" s="437"/>
      <c r="I9" s="437"/>
      <c r="J9" s="437"/>
      <c r="K9" s="437"/>
      <c r="L9" s="438"/>
    </row>
    <row r="10" spans="1:12" s="34" customFormat="1" ht="14.25" thickTop="1" thickBot="1" x14ac:dyDescent="0.25">
      <c r="A10" s="35"/>
      <c r="C10" s="31"/>
      <c r="D10" s="31"/>
      <c r="E10" s="31"/>
      <c r="F10" s="31"/>
      <c r="G10" s="31"/>
      <c r="H10" s="31"/>
      <c r="I10" s="31"/>
      <c r="J10" s="31"/>
    </row>
    <row r="11" spans="1:12" ht="24.75" thickTop="1" thickBot="1" x14ac:dyDescent="0.4">
      <c r="A11" s="389" t="s">
        <v>71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1"/>
    </row>
    <row r="12" spans="1:12" ht="14.25" thickTop="1" thickBot="1" x14ac:dyDescent="0.25"/>
    <row r="13" spans="1:12" ht="37.5" thickTop="1" thickBot="1" x14ac:dyDescent="0.25">
      <c r="A13" s="143" t="s">
        <v>7</v>
      </c>
      <c r="B13" s="144" t="s">
        <v>8</v>
      </c>
      <c r="C13" s="144" t="s">
        <v>9</v>
      </c>
      <c r="D13" s="144" t="s">
        <v>10</v>
      </c>
      <c r="E13" s="144" t="s">
        <v>11</v>
      </c>
      <c r="F13" s="144" t="s">
        <v>12</v>
      </c>
      <c r="G13" s="144" t="s">
        <v>13</v>
      </c>
      <c r="H13" s="144" t="s">
        <v>14</v>
      </c>
      <c r="I13" s="144" t="s">
        <v>15</v>
      </c>
      <c r="J13" s="144" t="s">
        <v>16</v>
      </c>
      <c r="K13" s="139" t="s">
        <v>316</v>
      </c>
      <c r="L13" s="101" t="s">
        <v>317</v>
      </c>
    </row>
    <row r="14" spans="1:12" ht="30" customHeight="1" thickTop="1" thickBot="1" x14ac:dyDescent="0.25">
      <c r="A14" s="145">
        <v>1</v>
      </c>
      <c r="B14" s="146">
        <v>2</v>
      </c>
      <c r="C14" s="146">
        <v>3</v>
      </c>
      <c r="D14" s="146">
        <v>4</v>
      </c>
      <c r="E14" s="146">
        <v>5</v>
      </c>
      <c r="F14" s="146">
        <v>6</v>
      </c>
      <c r="G14" s="146">
        <v>7</v>
      </c>
      <c r="H14" s="146">
        <v>8</v>
      </c>
      <c r="I14" s="146" t="s">
        <v>17</v>
      </c>
      <c r="J14" s="172" t="s">
        <v>18</v>
      </c>
      <c r="K14" s="103">
        <v>11</v>
      </c>
      <c r="L14" s="104">
        <v>12</v>
      </c>
    </row>
    <row r="15" spans="1:12" s="9" customFormat="1" ht="35.1" customHeight="1" thickTop="1" x14ac:dyDescent="0.25">
      <c r="A15" s="147">
        <v>1</v>
      </c>
      <c r="B15" s="148" t="s">
        <v>72</v>
      </c>
      <c r="C15" s="36" t="s">
        <v>36</v>
      </c>
      <c r="D15" s="149" t="s">
        <v>20</v>
      </c>
      <c r="E15" s="150">
        <v>30</v>
      </c>
      <c r="F15" s="151"/>
      <c r="G15" s="151"/>
      <c r="H15" s="151"/>
      <c r="I15" s="152">
        <f t="shared" ref="I15:I23" si="0">E15*F15</f>
        <v>0</v>
      </c>
      <c r="J15" s="152">
        <f t="shared" ref="J15:J23" si="1">E15*H15</f>
        <v>0</v>
      </c>
      <c r="K15" s="36"/>
      <c r="L15" s="262"/>
    </row>
    <row r="16" spans="1:12" s="9" customFormat="1" ht="35.1" customHeight="1" x14ac:dyDescent="0.25">
      <c r="A16" s="153">
        <v>2</v>
      </c>
      <c r="B16" s="154" t="s">
        <v>73</v>
      </c>
      <c r="C16" s="37" t="s">
        <v>36</v>
      </c>
      <c r="D16" s="155" t="s">
        <v>20</v>
      </c>
      <c r="E16" s="156">
        <v>330</v>
      </c>
      <c r="F16" s="157"/>
      <c r="G16" s="157"/>
      <c r="H16" s="157"/>
      <c r="I16" s="158">
        <f t="shared" si="0"/>
        <v>0</v>
      </c>
      <c r="J16" s="158">
        <f t="shared" si="1"/>
        <v>0</v>
      </c>
      <c r="K16" s="37"/>
      <c r="L16" s="263"/>
    </row>
    <row r="17" spans="1:12" s="9" customFormat="1" ht="35.1" customHeight="1" x14ac:dyDescent="0.25">
      <c r="A17" s="153">
        <v>3</v>
      </c>
      <c r="B17" s="154" t="s">
        <v>74</v>
      </c>
      <c r="C17" s="37" t="s">
        <v>36</v>
      </c>
      <c r="D17" s="155" t="s">
        <v>20</v>
      </c>
      <c r="E17" s="156">
        <v>340</v>
      </c>
      <c r="F17" s="157"/>
      <c r="G17" s="157"/>
      <c r="H17" s="157"/>
      <c r="I17" s="158">
        <f t="shared" si="0"/>
        <v>0</v>
      </c>
      <c r="J17" s="158">
        <f t="shared" si="1"/>
        <v>0</v>
      </c>
      <c r="K17" s="37"/>
      <c r="L17" s="263"/>
    </row>
    <row r="18" spans="1:12" s="9" customFormat="1" ht="35.1" customHeight="1" x14ac:dyDescent="0.25">
      <c r="A18" s="153">
        <v>4</v>
      </c>
      <c r="B18" s="154" t="s">
        <v>75</v>
      </c>
      <c r="C18" s="37"/>
      <c r="D18" s="155" t="s">
        <v>20</v>
      </c>
      <c r="E18" s="156">
        <v>570</v>
      </c>
      <c r="F18" s="157"/>
      <c r="G18" s="157"/>
      <c r="H18" s="157"/>
      <c r="I18" s="158">
        <f t="shared" si="0"/>
        <v>0</v>
      </c>
      <c r="J18" s="158">
        <f t="shared" si="1"/>
        <v>0</v>
      </c>
      <c r="K18" s="37"/>
      <c r="L18" s="263"/>
    </row>
    <row r="19" spans="1:12" s="9" customFormat="1" ht="35.1" customHeight="1" x14ac:dyDescent="0.25">
      <c r="A19" s="153">
        <v>5</v>
      </c>
      <c r="B19" s="154" t="s">
        <v>76</v>
      </c>
      <c r="C19" s="37"/>
      <c r="D19" s="155" t="s">
        <v>20</v>
      </c>
      <c r="E19" s="156">
        <v>780</v>
      </c>
      <c r="F19" s="157"/>
      <c r="G19" s="157"/>
      <c r="H19" s="157"/>
      <c r="I19" s="158">
        <f t="shared" si="0"/>
        <v>0</v>
      </c>
      <c r="J19" s="158">
        <f t="shared" si="1"/>
        <v>0</v>
      </c>
      <c r="K19" s="37"/>
      <c r="L19" s="263"/>
    </row>
    <row r="20" spans="1:12" s="9" customFormat="1" ht="35.1" customHeight="1" x14ac:dyDescent="0.25">
      <c r="A20" s="153">
        <v>6</v>
      </c>
      <c r="B20" s="154" t="s">
        <v>77</v>
      </c>
      <c r="C20" s="37" t="s">
        <v>36</v>
      </c>
      <c r="D20" s="155" t="s">
        <v>20</v>
      </c>
      <c r="E20" s="156">
        <v>840</v>
      </c>
      <c r="F20" s="157"/>
      <c r="G20" s="157"/>
      <c r="H20" s="157"/>
      <c r="I20" s="158">
        <f t="shared" si="0"/>
        <v>0</v>
      </c>
      <c r="J20" s="158">
        <f t="shared" si="1"/>
        <v>0</v>
      </c>
      <c r="K20" s="37"/>
      <c r="L20" s="263"/>
    </row>
    <row r="21" spans="1:12" s="9" customFormat="1" ht="35.1" customHeight="1" x14ac:dyDescent="0.25">
      <c r="A21" s="153">
        <v>7</v>
      </c>
      <c r="B21" s="154" t="s">
        <v>78</v>
      </c>
      <c r="C21" s="37"/>
      <c r="D21" s="155" t="s">
        <v>20</v>
      </c>
      <c r="E21" s="156">
        <v>600</v>
      </c>
      <c r="F21" s="157"/>
      <c r="G21" s="157"/>
      <c r="H21" s="157"/>
      <c r="I21" s="158">
        <f t="shared" si="0"/>
        <v>0</v>
      </c>
      <c r="J21" s="158">
        <f t="shared" si="1"/>
        <v>0</v>
      </c>
      <c r="K21" s="37"/>
      <c r="L21" s="263"/>
    </row>
    <row r="22" spans="1:12" s="9" customFormat="1" ht="35.1" customHeight="1" x14ac:dyDescent="0.25">
      <c r="A22" s="153">
        <v>8</v>
      </c>
      <c r="B22" s="154" t="s">
        <v>79</v>
      </c>
      <c r="C22" s="37" t="s">
        <v>36</v>
      </c>
      <c r="D22" s="155" t="s">
        <v>20</v>
      </c>
      <c r="E22" s="156">
        <v>500</v>
      </c>
      <c r="F22" s="157"/>
      <c r="G22" s="157"/>
      <c r="H22" s="157"/>
      <c r="I22" s="158">
        <f t="shared" si="0"/>
        <v>0</v>
      </c>
      <c r="J22" s="158">
        <f t="shared" si="1"/>
        <v>0</v>
      </c>
      <c r="K22" s="37"/>
      <c r="L22" s="263"/>
    </row>
    <row r="23" spans="1:12" s="9" customFormat="1" ht="35.1" customHeight="1" thickBot="1" x14ac:dyDescent="0.3">
      <c r="A23" s="159">
        <v>9</v>
      </c>
      <c r="B23" s="160" t="s">
        <v>80</v>
      </c>
      <c r="C23" s="38"/>
      <c r="D23" s="161" t="s">
        <v>20</v>
      </c>
      <c r="E23" s="162">
        <v>15</v>
      </c>
      <c r="F23" s="163"/>
      <c r="G23" s="163"/>
      <c r="H23" s="163"/>
      <c r="I23" s="164">
        <f t="shared" si="0"/>
        <v>0</v>
      </c>
      <c r="J23" s="164">
        <f t="shared" si="1"/>
        <v>0</v>
      </c>
      <c r="K23" s="38"/>
      <c r="L23" s="264"/>
    </row>
    <row r="24" spans="1:12" ht="35.1" customHeight="1" thickTop="1" thickBot="1" x14ac:dyDescent="0.25">
      <c r="A24" s="165"/>
      <c r="B24" s="166"/>
      <c r="C24" s="165"/>
      <c r="D24" s="165"/>
      <c r="E24" s="165"/>
      <c r="F24" s="167"/>
      <c r="G24" s="168"/>
      <c r="H24" s="169" t="s">
        <v>50</v>
      </c>
      <c r="I24" s="170">
        <f>SUM(I15:I23)</f>
        <v>0</v>
      </c>
      <c r="J24" s="171">
        <f>SUM(J15:J23)</f>
        <v>0</v>
      </c>
      <c r="K24" s="260"/>
      <c r="L24" s="261" t="s">
        <v>36</v>
      </c>
    </row>
    <row r="25" spans="1:12" ht="15" customHeight="1" thickTop="1" x14ac:dyDescent="0.2">
      <c r="A25" s="39"/>
      <c r="B25" s="40"/>
      <c r="C25" s="39"/>
      <c r="D25" s="39"/>
      <c r="E25" s="39"/>
      <c r="F25" s="41"/>
      <c r="G25" s="42"/>
      <c r="H25" s="43"/>
      <c r="I25" s="44"/>
      <c r="J25" s="44"/>
    </row>
    <row r="26" spans="1:12" ht="15.75" x14ac:dyDescent="0.2">
      <c r="A26" s="45" t="s">
        <v>51</v>
      </c>
      <c r="B26" s="46"/>
      <c r="C26" s="47"/>
      <c r="D26" s="48"/>
      <c r="E26" s="47"/>
      <c r="F26" s="47"/>
      <c r="G26" s="47"/>
      <c r="H26" s="47"/>
      <c r="I26" s="47"/>
      <c r="J26" s="141"/>
    </row>
    <row r="27" spans="1:12" ht="15.75" x14ac:dyDescent="0.2">
      <c r="A27" s="50" t="s">
        <v>52</v>
      </c>
      <c r="B27" s="51" t="s">
        <v>53</v>
      </c>
      <c r="C27" s="19"/>
      <c r="D27" s="52"/>
      <c r="E27" s="19"/>
      <c r="F27" s="19"/>
      <c r="G27" s="19"/>
      <c r="H27" s="19"/>
      <c r="I27" s="19"/>
      <c r="J27" s="142"/>
    </row>
    <row r="28" spans="1:12" ht="15.75" x14ac:dyDescent="0.2">
      <c r="A28" s="50" t="s">
        <v>54</v>
      </c>
      <c r="B28" s="51" t="s">
        <v>53</v>
      </c>
      <c r="C28" s="19"/>
      <c r="D28" s="52"/>
      <c r="E28" s="19"/>
      <c r="F28" s="19"/>
      <c r="G28" s="19"/>
      <c r="H28" s="19"/>
      <c r="I28" s="19"/>
      <c r="J28" s="142"/>
    </row>
    <row r="29" spans="1:12" ht="15.75" x14ac:dyDescent="0.2">
      <c r="A29" s="50" t="s">
        <v>55</v>
      </c>
      <c r="B29" s="51" t="s">
        <v>56</v>
      </c>
      <c r="C29" s="19"/>
      <c r="D29" s="52"/>
      <c r="E29" s="19"/>
      <c r="F29" s="19"/>
      <c r="G29" s="19"/>
      <c r="H29" s="19"/>
      <c r="I29" s="19"/>
      <c r="J29" s="142"/>
    </row>
    <row r="30" spans="1:12" ht="15.75" x14ac:dyDescent="0.2">
      <c r="A30" s="50" t="s">
        <v>57</v>
      </c>
      <c r="B30" s="51" t="s">
        <v>53</v>
      </c>
      <c r="C30" s="19"/>
      <c r="D30" s="52"/>
      <c r="E30" s="19"/>
      <c r="F30" s="19"/>
      <c r="G30" s="19"/>
      <c r="H30" s="19"/>
      <c r="I30" s="19"/>
      <c r="J30" s="142"/>
    </row>
    <row r="31" spans="1:12" ht="15.75" x14ac:dyDescent="0.2">
      <c r="A31" s="50" t="s">
        <v>58</v>
      </c>
      <c r="B31" s="51" t="s">
        <v>53</v>
      </c>
      <c r="C31" s="19"/>
      <c r="D31" s="52"/>
      <c r="E31" s="19"/>
      <c r="F31" s="19"/>
      <c r="G31" s="19"/>
      <c r="H31" s="19"/>
      <c r="I31" s="19"/>
      <c r="J31" s="142"/>
    </row>
    <row r="32" spans="1:12" ht="15.75" x14ac:dyDescent="0.2">
      <c r="A32" s="50" t="s">
        <v>59</v>
      </c>
      <c r="B32" s="51" t="s">
        <v>60</v>
      </c>
      <c r="C32" s="19"/>
      <c r="D32" s="52"/>
      <c r="E32" s="19"/>
      <c r="F32" s="19"/>
      <c r="G32" s="19"/>
      <c r="H32" s="19"/>
      <c r="I32" s="19"/>
      <c r="J32" s="142"/>
    </row>
    <row r="33" spans="1:125" ht="15.75" x14ac:dyDescent="0.2">
      <c r="A33" s="50" t="s">
        <v>61</v>
      </c>
      <c r="B33" s="51" t="s">
        <v>62</v>
      </c>
      <c r="C33" s="19"/>
      <c r="D33" s="52"/>
      <c r="E33" s="19"/>
      <c r="F33" s="19"/>
      <c r="G33" s="19"/>
      <c r="H33" s="19"/>
      <c r="I33" s="19"/>
      <c r="J33" s="142"/>
    </row>
    <row r="34" spans="1:125" ht="15.75" x14ac:dyDescent="0.2">
      <c r="A34" s="50" t="s">
        <v>63</v>
      </c>
      <c r="B34" s="51" t="s">
        <v>64</v>
      </c>
      <c r="C34" s="19"/>
      <c r="D34" s="52"/>
      <c r="E34" s="19"/>
      <c r="F34" s="19"/>
      <c r="G34" s="19"/>
      <c r="H34" s="19"/>
      <c r="I34" s="19"/>
      <c r="J34" s="142"/>
    </row>
    <row r="35" spans="1:125" ht="15.75" x14ac:dyDescent="0.2">
      <c r="A35" s="50" t="s">
        <v>65</v>
      </c>
      <c r="B35" s="51" t="s">
        <v>66</v>
      </c>
      <c r="C35" s="19"/>
      <c r="D35" s="52"/>
      <c r="E35" s="19"/>
      <c r="F35" s="19"/>
      <c r="G35" s="19"/>
      <c r="H35" s="19"/>
      <c r="I35" s="19"/>
      <c r="J35" s="142"/>
    </row>
    <row r="36" spans="1:125" ht="15.75" x14ac:dyDescent="0.2">
      <c r="A36" s="50" t="s">
        <v>67</v>
      </c>
      <c r="B36" s="51" t="s">
        <v>66</v>
      </c>
      <c r="C36" s="19"/>
      <c r="D36" s="52"/>
      <c r="E36" s="19"/>
      <c r="F36" s="19"/>
      <c r="G36" s="19"/>
      <c r="H36" s="19"/>
      <c r="I36" s="19"/>
      <c r="J36" s="142"/>
    </row>
    <row r="37" spans="1:125" s="9" customFormat="1" ht="15" customHeight="1" x14ac:dyDescent="0.25">
      <c r="A37" s="20" t="s">
        <v>318</v>
      </c>
      <c r="B37" s="21" t="s">
        <v>319</v>
      </c>
      <c r="C37" s="13"/>
      <c r="D37" s="22"/>
      <c r="E37" s="13"/>
      <c r="F37" s="13"/>
      <c r="G37" s="13"/>
      <c r="H37" s="13"/>
      <c r="I37" s="13"/>
      <c r="J37" s="135"/>
      <c r="K37" s="19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</row>
    <row r="38" spans="1:125" s="9" customFormat="1" ht="15" customHeight="1" x14ac:dyDescent="0.25">
      <c r="A38" s="23" t="s">
        <v>119</v>
      </c>
      <c r="B38" s="140" t="s">
        <v>319</v>
      </c>
      <c r="C38" s="24"/>
      <c r="D38" s="25"/>
      <c r="E38" s="24"/>
      <c r="F38" s="24"/>
      <c r="G38" s="24"/>
      <c r="H38" s="24"/>
      <c r="I38" s="24"/>
      <c r="J38" s="136"/>
      <c r="K38" s="19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</row>
    <row r="39" spans="1:125" ht="15" customHeight="1" x14ac:dyDescent="0.25">
      <c r="A39" s="55"/>
      <c r="B39" s="56"/>
      <c r="C39" s="55"/>
      <c r="D39" s="55"/>
      <c r="E39" s="55"/>
      <c r="F39" s="57"/>
      <c r="G39" s="58"/>
      <c r="H39" s="59"/>
      <c r="I39" s="49"/>
      <c r="J39" s="49"/>
    </row>
    <row r="40" spans="1:125" s="34" customFormat="1" ht="53.25" customHeight="1" x14ac:dyDescent="0.2">
      <c r="A40" s="385" t="s">
        <v>320</v>
      </c>
      <c r="B40" s="385"/>
      <c r="C40" s="385"/>
      <c r="D40" s="385"/>
      <c r="E40" s="385"/>
      <c r="F40" s="385"/>
      <c r="G40" s="385"/>
      <c r="H40" s="385"/>
      <c r="I40" s="385"/>
      <c r="J40" s="385"/>
      <c r="K40" s="385"/>
    </row>
    <row r="41" spans="1:125" s="34" customForma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spans="1:125" ht="36" customHeight="1" x14ac:dyDescent="0.2">
      <c r="A42" s="387" t="s">
        <v>367</v>
      </c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</row>
    <row r="43" spans="1:125" s="34" customForma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</row>
    <row r="44" spans="1:125" s="34" customFormat="1" x14ac:dyDescent="0.2">
      <c r="A44" s="31" t="s">
        <v>68</v>
      </c>
      <c r="B44" s="30"/>
      <c r="C44" s="31"/>
      <c r="D44" s="31"/>
      <c r="E44" s="31"/>
      <c r="F44" s="31"/>
      <c r="G44" s="31"/>
      <c r="H44" s="31"/>
      <c r="I44" s="31"/>
      <c r="J44" s="31"/>
    </row>
    <row r="45" spans="1:125" s="34" customFormat="1" x14ac:dyDescent="0.2">
      <c r="A45" s="31"/>
      <c r="B45" s="31"/>
      <c r="C45" s="31"/>
      <c r="D45" s="31"/>
      <c r="E45" s="31" t="s">
        <v>69</v>
      </c>
      <c r="G45" s="31"/>
      <c r="H45" s="388"/>
      <c r="I45" s="388"/>
      <c r="J45" s="31"/>
    </row>
    <row r="46" spans="1:125" s="34" customFormat="1" x14ac:dyDescent="0.2">
      <c r="A46" s="31" t="s">
        <v>70</v>
      </c>
      <c r="B46" s="30"/>
      <c r="C46" s="31"/>
      <c r="D46" s="31"/>
      <c r="E46" s="31"/>
      <c r="F46" s="31"/>
      <c r="G46" s="31"/>
      <c r="H46" s="31"/>
      <c r="I46" s="31"/>
      <c r="J46" s="31"/>
    </row>
    <row r="47" spans="1:125" s="34" customForma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</row>
    <row r="48" spans="1:125" s="34" customForma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0" s="34" customForma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</row>
    <row r="50" spans="1:10" s="34" customForma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spans="1:10" s="34" customForma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</row>
    <row r="52" spans="1:10" s="34" customForma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</row>
    <row r="53" spans="1:10" s="34" customForma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0" s="34" customForma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0" s="34" customForma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</row>
  </sheetData>
  <sheetProtection algorithmName="SHA-512" hashValue="FAQu6gMWmi6R1UULrE4n7IZYfZyTwcmB6NHr7HxcqyFQWYuYq25iKRA4IxBjVKf8RcdBhloJYr8FUzX3pie6gw==" saltValue="FwdNx+nQ/QojpZ1vEpUwTg==" spinCount="100000" sheet="1" objects="1" scenarios="1"/>
  <mergeCells count="17">
    <mergeCell ref="C3:L3"/>
    <mergeCell ref="C4:L4"/>
    <mergeCell ref="C5:L5"/>
    <mergeCell ref="K1:L1"/>
    <mergeCell ref="H45:I45"/>
    <mergeCell ref="A40:K40"/>
    <mergeCell ref="A42:K42"/>
    <mergeCell ref="A3:B3"/>
    <mergeCell ref="A4:B4"/>
    <mergeCell ref="A5:B5"/>
    <mergeCell ref="A7:B7"/>
    <mergeCell ref="A8:B8"/>
    <mergeCell ref="A9:B9"/>
    <mergeCell ref="A11:L11"/>
    <mergeCell ref="C7:L7"/>
    <mergeCell ref="C8:L8"/>
    <mergeCell ref="C9:L9"/>
  </mergeCells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DU60"/>
  <sheetViews>
    <sheetView topLeftCell="A14" workbookViewId="0">
      <selection activeCell="E15" sqref="E15:E27"/>
    </sheetView>
  </sheetViews>
  <sheetFormatPr defaultRowHeight="12.75" x14ac:dyDescent="0.2"/>
  <cols>
    <col min="1" max="1" width="9.42578125" style="31" customWidth="1"/>
    <col min="2" max="2" width="19.42578125" style="31" customWidth="1"/>
    <col min="3" max="3" width="16.42578125" style="31" customWidth="1"/>
    <col min="4" max="4" width="5.42578125" style="31" bestFit="1" customWidth="1"/>
    <col min="5" max="5" width="7.85546875" style="31" customWidth="1"/>
    <col min="6" max="6" width="13.7109375" style="31" customWidth="1"/>
    <col min="7" max="7" width="6.85546875" style="31" bestFit="1" customWidth="1"/>
    <col min="8" max="8" width="13.7109375" style="31" customWidth="1"/>
    <col min="9" max="9" width="12.85546875" style="31" customWidth="1"/>
    <col min="10" max="10" width="14.140625" style="31" bestFit="1" customWidth="1"/>
    <col min="11" max="16384" width="9.140625" style="5"/>
  </cols>
  <sheetData>
    <row r="1" spans="1:12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65" t="s">
        <v>354</v>
      </c>
    </row>
    <row r="2" spans="1:12" s="61" customFormat="1" thickBot="1" x14ac:dyDescent="0.25">
      <c r="A2" s="60"/>
      <c r="C2" s="62"/>
      <c r="D2" s="62"/>
      <c r="E2" s="62"/>
      <c r="F2" s="62"/>
      <c r="G2" s="62"/>
      <c r="H2" s="62"/>
      <c r="I2" s="62"/>
      <c r="J2" s="62"/>
    </row>
    <row r="3" spans="1:12" s="61" customFormat="1" thickTop="1" x14ac:dyDescent="0.2">
      <c r="A3" s="392" t="s">
        <v>0</v>
      </c>
      <c r="B3" s="393"/>
      <c r="C3" s="407"/>
      <c r="D3" s="408"/>
      <c r="E3" s="408"/>
      <c r="F3" s="408"/>
      <c r="G3" s="408"/>
      <c r="H3" s="408"/>
      <c r="I3" s="408"/>
      <c r="J3" s="408"/>
      <c r="K3" s="408"/>
      <c r="L3" s="409"/>
    </row>
    <row r="4" spans="1:12" s="61" customFormat="1" ht="12" x14ac:dyDescent="0.2">
      <c r="A4" s="394" t="s">
        <v>1</v>
      </c>
      <c r="B4" s="395"/>
      <c r="C4" s="410"/>
      <c r="D4" s="411"/>
      <c r="E4" s="411"/>
      <c r="F4" s="411"/>
      <c r="G4" s="411"/>
      <c r="H4" s="411"/>
      <c r="I4" s="411"/>
      <c r="J4" s="411"/>
      <c r="K4" s="411"/>
      <c r="L4" s="412"/>
    </row>
    <row r="5" spans="1:12" s="61" customFormat="1" ht="15.75" customHeight="1" thickBot="1" x14ac:dyDescent="0.25">
      <c r="A5" s="396" t="s">
        <v>2</v>
      </c>
      <c r="B5" s="397"/>
      <c r="C5" s="413"/>
      <c r="D5" s="414"/>
      <c r="E5" s="414"/>
      <c r="F5" s="414"/>
      <c r="G5" s="414"/>
      <c r="H5" s="414"/>
      <c r="I5" s="414"/>
      <c r="J5" s="414"/>
      <c r="K5" s="414"/>
      <c r="L5" s="415"/>
    </row>
    <row r="6" spans="1:12" s="61" customFormat="1" ht="13.5" thickTop="1" thickBot="1" x14ac:dyDescent="0.25">
      <c r="A6" s="63"/>
      <c r="C6" s="62"/>
      <c r="D6" s="62"/>
      <c r="E6" s="62"/>
      <c r="F6" s="62"/>
      <c r="G6" s="62"/>
      <c r="H6" s="62"/>
      <c r="I6" s="62"/>
      <c r="J6" s="62"/>
    </row>
    <row r="7" spans="1:12" s="61" customFormat="1" thickTop="1" x14ac:dyDescent="0.2">
      <c r="A7" s="392" t="s">
        <v>3</v>
      </c>
      <c r="B7" s="393"/>
      <c r="C7" s="398" t="s">
        <v>4</v>
      </c>
      <c r="D7" s="399"/>
      <c r="E7" s="399"/>
      <c r="F7" s="399"/>
      <c r="G7" s="399"/>
      <c r="H7" s="399"/>
      <c r="I7" s="399"/>
      <c r="J7" s="399"/>
      <c r="K7" s="399"/>
      <c r="L7" s="400"/>
    </row>
    <row r="8" spans="1:12" s="61" customFormat="1" ht="12" customHeight="1" x14ac:dyDescent="0.2">
      <c r="A8" s="394" t="s">
        <v>1</v>
      </c>
      <c r="B8" s="395"/>
      <c r="C8" s="401" t="s">
        <v>5</v>
      </c>
      <c r="D8" s="402"/>
      <c r="E8" s="402"/>
      <c r="F8" s="402"/>
      <c r="G8" s="402"/>
      <c r="H8" s="402"/>
      <c r="I8" s="402"/>
      <c r="J8" s="402"/>
      <c r="K8" s="402"/>
      <c r="L8" s="403"/>
    </row>
    <row r="9" spans="1:12" s="61" customFormat="1" ht="15.75" customHeight="1" thickBot="1" x14ac:dyDescent="0.25">
      <c r="A9" s="396" t="s">
        <v>2</v>
      </c>
      <c r="B9" s="397"/>
      <c r="C9" s="404">
        <v>6285996000</v>
      </c>
      <c r="D9" s="405"/>
      <c r="E9" s="405"/>
      <c r="F9" s="405"/>
      <c r="G9" s="405"/>
      <c r="H9" s="405"/>
      <c r="I9" s="405"/>
      <c r="J9" s="405"/>
      <c r="K9" s="405"/>
      <c r="L9" s="406"/>
    </row>
    <row r="10" spans="1:12" s="61" customFormat="1" ht="13.5" thickTop="1" thickBot="1" x14ac:dyDescent="0.25">
      <c r="A10" s="63"/>
      <c r="C10" s="62"/>
      <c r="D10" s="62"/>
      <c r="E10" s="62"/>
      <c r="F10" s="62"/>
      <c r="G10" s="62"/>
      <c r="H10" s="62"/>
      <c r="I10" s="62"/>
      <c r="J10" s="62"/>
    </row>
    <row r="11" spans="1:12" ht="24.75" thickTop="1" thickBot="1" x14ac:dyDescent="0.4">
      <c r="A11" s="389" t="s">
        <v>81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1"/>
    </row>
    <row r="12" spans="1:12" ht="14.25" thickTop="1" thickBot="1" x14ac:dyDescent="0.25"/>
    <row r="13" spans="1:12" ht="50.1" customHeight="1" thickTop="1" thickBot="1" x14ac:dyDescent="0.25">
      <c r="A13" s="143" t="s">
        <v>7</v>
      </c>
      <c r="B13" s="144" t="s">
        <v>8</v>
      </c>
      <c r="C13" s="144" t="s">
        <v>82</v>
      </c>
      <c r="D13" s="144" t="s">
        <v>10</v>
      </c>
      <c r="E13" s="144" t="s">
        <v>11</v>
      </c>
      <c r="F13" s="144" t="s">
        <v>12</v>
      </c>
      <c r="G13" s="144" t="s">
        <v>13</v>
      </c>
      <c r="H13" s="144" t="s">
        <v>14</v>
      </c>
      <c r="I13" s="144" t="s">
        <v>15</v>
      </c>
      <c r="J13" s="144" t="s">
        <v>16</v>
      </c>
      <c r="K13" s="139" t="s">
        <v>316</v>
      </c>
      <c r="L13" s="101" t="s">
        <v>317</v>
      </c>
    </row>
    <row r="14" spans="1:12" ht="30" customHeight="1" thickTop="1" thickBot="1" x14ac:dyDescent="0.25">
      <c r="A14" s="145">
        <v>1</v>
      </c>
      <c r="B14" s="146">
        <v>2</v>
      </c>
      <c r="C14" s="146">
        <v>3</v>
      </c>
      <c r="D14" s="146">
        <v>4</v>
      </c>
      <c r="E14" s="146">
        <v>5</v>
      </c>
      <c r="F14" s="146">
        <v>6</v>
      </c>
      <c r="G14" s="146">
        <v>7</v>
      </c>
      <c r="H14" s="146">
        <v>8</v>
      </c>
      <c r="I14" s="146" t="s">
        <v>17</v>
      </c>
      <c r="J14" s="172" t="s">
        <v>18</v>
      </c>
      <c r="K14" s="103">
        <v>11</v>
      </c>
      <c r="L14" s="104">
        <v>12</v>
      </c>
    </row>
    <row r="15" spans="1:12" ht="35.1" customHeight="1" thickTop="1" x14ac:dyDescent="0.2">
      <c r="A15" s="147">
        <v>1</v>
      </c>
      <c r="B15" s="188" t="s">
        <v>83</v>
      </c>
      <c r="C15" s="36"/>
      <c r="D15" s="149" t="s">
        <v>20</v>
      </c>
      <c r="E15" s="150">
        <v>230</v>
      </c>
      <c r="F15" s="201"/>
      <c r="G15" s="151"/>
      <c r="H15" s="36"/>
      <c r="I15" s="190">
        <f>E15*F15</f>
        <v>0</v>
      </c>
      <c r="J15" s="190">
        <f>E15*H15</f>
        <v>0</v>
      </c>
      <c r="K15" s="36"/>
      <c r="L15" s="262"/>
    </row>
    <row r="16" spans="1:12" ht="35.1" customHeight="1" x14ac:dyDescent="0.2">
      <c r="A16" s="153">
        <v>2</v>
      </c>
      <c r="B16" s="191" t="s">
        <v>84</v>
      </c>
      <c r="C16" s="37" t="s">
        <v>36</v>
      </c>
      <c r="D16" s="155" t="s">
        <v>20</v>
      </c>
      <c r="E16" s="156">
        <v>230</v>
      </c>
      <c r="F16" s="189"/>
      <c r="G16" s="157"/>
      <c r="H16" s="37"/>
      <c r="I16" s="192">
        <f t="shared" ref="I16:I27" si="0">E16*F16</f>
        <v>0</v>
      </c>
      <c r="J16" s="192">
        <f t="shared" ref="J16:J27" si="1">E16*H16</f>
        <v>0</v>
      </c>
      <c r="K16" s="37" t="s">
        <v>36</v>
      </c>
      <c r="L16" s="263" t="s">
        <v>36</v>
      </c>
    </row>
    <row r="17" spans="1:12" ht="35.1" customHeight="1" x14ac:dyDescent="0.2">
      <c r="A17" s="153">
        <v>3</v>
      </c>
      <c r="B17" s="191" t="s">
        <v>85</v>
      </c>
      <c r="C17" s="37" t="s">
        <v>36</v>
      </c>
      <c r="D17" s="155" t="s">
        <v>20</v>
      </c>
      <c r="E17" s="156">
        <v>200</v>
      </c>
      <c r="F17" s="189"/>
      <c r="G17" s="157"/>
      <c r="H17" s="37"/>
      <c r="I17" s="192">
        <f t="shared" si="0"/>
        <v>0</v>
      </c>
      <c r="J17" s="192">
        <f t="shared" si="1"/>
        <v>0</v>
      </c>
      <c r="K17" s="37" t="s">
        <v>36</v>
      </c>
      <c r="L17" s="263" t="s">
        <v>36</v>
      </c>
    </row>
    <row r="18" spans="1:12" ht="35.1" customHeight="1" x14ac:dyDescent="0.2">
      <c r="A18" s="153">
        <v>4</v>
      </c>
      <c r="B18" s="191" t="s">
        <v>86</v>
      </c>
      <c r="C18" s="37" t="s">
        <v>36</v>
      </c>
      <c r="D18" s="155" t="s">
        <v>20</v>
      </c>
      <c r="E18" s="156">
        <v>15</v>
      </c>
      <c r="F18" s="189"/>
      <c r="G18" s="157"/>
      <c r="H18" s="37"/>
      <c r="I18" s="192">
        <f t="shared" si="0"/>
        <v>0</v>
      </c>
      <c r="J18" s="192">
        <f t="shared" si="1"/>
        <v>0</v>
      </c>
      <c r="K18" s="37" t="s">
        <v>36</v>
      </c>
      <c r="L18" s="263" t="s">
        <v>36</v>
      </c>
    </row>
    <row r="19" spans="1:12" ht="35.1" customHeight="1" x14ac:dyDescent="0.2">
      <c r="A19" s="153">
        <v>5</v>
      </c>
      <c r="B19" s="191" t="s">
        <v>87</v>
      </c>
      <c r="C19" s="37" t="s">
        <v>36</v>
      </c>
      <c r="D19" s="155" t="s">
        <v>20</v>
      </c>
      <c r="E19" s="156">
        <v>200</v>
      </c>
      <c r="F19" s="189"/>
      <c r="G19" s="157"/>
      <c r="H19" s="37"/>
      <c r="I19" s="192">
        <f t="shared" si="0"/>
        <v>0</v>
      </c>
      <c r="J19" s="192">
        <f t="shared" si="1"/>
        <v>0</v>
      </c>
      <c r="K19" s="37" t="s">
        <v>36</v>
      </c>
      <c r="L19" s="263" t="s">
        <v>36</v>
      </c>
    </row>
    <row r="20" spans="1:12" ht="35.1" customHeight="1" x14ac:dyDescent="0.2">
      <c r="A20" s="153">
        <v>6</v>
      </c>
      <c r="B20" s="191" t="s">
        <v>88</v>
      </c>
      <c r="C20" s="37"/>
      <c r="D20" s="155" t="s">
        <v>20</v>
      </c>
      <c r="E20" s="156">
        <v>50</v>
      </c>
      <c r="F20" s="189"/>
      <c r="G20" s="157"/>
      <c r="H20" s="37"/>
      <c r="I20" s="192">
        <f t="shared" si="0"/>
        <v>0</v>
      </c>
      <c r="J20" s="192">
        <f t="shared" si="1"/>
        <v>0</v>
      </c>
      <c r="K20" s="37"/>
      <c r="L20" s="263"/>
    </row>
    <row r="21" spans="1:12" ht="35.1" customHeight="1" x14ac:dyDescent="0.2">
      <c r="A21" s="153">
        <v>7</v>
      </c>
      <c r="B21" s="191" t="s">
        <v>89</v>
      </c>
      <c r="C21" s="37" t="s">
        <v>36</v>
      </c>
      <c r="D21" s="155" t="s">
        <v>20</v>
      </c>
      <c r="E21" s="156">
        <v>70</v>
      </c>
      <c r="F21" s="189"/>
      <c r="G21" s="157"/>
      <c r="H21" s="37"/>
      <c r="I21" s="192">
        <f t="shared" si="0"/>
        <v>0</v>
      </c>
      <c r="J21" s="192">
        <f t="shared" si="1"/>
        <v>0</v>
      </c>
      <c r="K21" s="37" t="s">
        <v>36</v>
      </c>
      <c r="L21" s="263" t="s">
        <v>36</v>
      </c>
    </row>
    <row r="22" spans="1:12" ht="35.1" customHeight="1" x14ac:dyDescent="0.2">
      <c r="A22" s="153">
        <v>8</v>
      </c>
      <c r="B22" s="191" t="s">
        <v>90</v>
      </c>
      <c r="C22" s="37" t="s">
        <v>36</v>
      </c>
      <c r="D22" s="155" t="s">
        <v>20</v>
      </c>
      <c r="E22" s="156">
        <v>460</v>
      </c>
      <c r="F22" s="189"/>
      <c r="G22" s="157"/>
      <c r="H22" s="37"/>
      <c r="I22" s="192">
        <f t="shared" si="0"/>
        <v>0</v>
      </c>
      <c r="J22" s="192">
        <f t="shared" si="1"/>
        <v>0</v>
      </c>
      <c r="K22" s="37" t="s">
        <v>36</v>
      </c>
      <c r="L22" s="263" t="s">
        <v>36</v>
      </c>
    </row>
    <row r="23" spans="1:12" ht="35.1" customHeight="1" x14ac:dyDescent="0.2">
      <c r="A23" s="153">
        <v>9</v>
      </c>
      <c r="B23" s="193" t="s">
        <v>91</v>
      </c>
      <c r="C23" s="37"/>
      <c r="D23" s="155" t="s">
        <v>20</v>
      </c>
      <c r="E23" s="156">
        <v>80</v>
      </c>
      <c r="F23" s="189"/>
      <c r="G23" s="157"/>
      <c r="H23" s="37"/>
      <c r="I23" s="192">
        <f t="shared" si="0"/>
        <v>0</v>
      </c>
      <c r="J23" s="192">
        <f t="shared" si="1"/>
        <v>0</v>
      </c>
      <c r="K23" s="37"/>
      <c r="L23" s="263"/>
    </row>
    <row r="24" spans="1:12" ht="35.1" customHeight="1" x14ac:dyDescent="0.2">
      <c r="A24" s="153">
        <v>10</v>
      </c>
      <c r="B24" s="191" t="s">
        <v>92</v>
      </c>
      <c r="C24" s="37" t="s">
        <v>36</v>
      </c>
      <c r="D24" s="155" t="s">
        <v>20</v>
      </c>
      <c r="E24" s="156">
        <v>470</v>
      </c>
      <c r="F24" s="189"/>
      <c r="G24" s="157"/>
      <c r="H24" s="37"/>
      <c r="I24" s="192">
        <f t="shared" si="0"/>
        <v>0</v>
      </c>
      <c r="J24" s="192">
        <f t="shared" si="1"/>
        <v>0</v>
      </c>
      <c r="K24" s="37" t="s">
        <v>36</v>
      </c>
      <c r="L24" s="263" t="s">
        <v>36</v>
      </c>
    </row>
    <row r="25" spans="1:12" ht="35.1" customHeight="1" x14ac:dyDescent="0.2">
      <c r="A25" s="153">
        <v>11</v>
      </c>
      <c r="B25" s="191" t="s">
        <v>93</v>
      </c>
      <c r="C25" s="37" t="s">
        <v>36</v>
      </c>
      <c r="D25" s="155" t="s">
        <v>20</v>
      </c>
      <c r="E25" s="156">
        <v>20</v>
      </c>
      <c r="F25" s="189"/>
      <c r="G25" s="157"/>
      <c r="H25" s="37"/>
      <c r="I25" s="192">
        <f t="shared" si="0"/>
        <v>0</v>
      </c>
      <c r="J25" s="192">
        <f t="shared" si="1"/>
        <v>0</v>
      </c>
      <c r="K25" s="37" t="s">
        <v>36</v>
      </c>
      <c r="L25" s="263" t="s">
        <v>36</v>
      </c>
    </row>
    <row r="26" spans="1:12" ht="35.1" customHeight="1" x14ac:dyDescent="0.2">
      <c r="A26" s="153">
        <v>12</v>
      </c>
      <c r="B26" s="191" t="s">
        <v>94</v>
      </c>
      <c r="C26" s="37" t="s">
        <v>36</v>
      </c>
      <c r="D26" s="155" t="s">
        <v>20</v>
      </c>
      <c r="E26" s="156">
        <v>230</v>
      </c>
      <c r="F26" s="189"/>
      <c r="G26" s="157"/>
      <c r="H26" s="37"/>
      <c r="I26" s="192">
        <f t="shared" si="0"/>
        <v>0</v>
      </c>
      <c r="J26" s="192">
        <f t="shared" si="1"/>
        <v>0</v>
      </c>
      <c r="K26" s="37" t="s">
        <v>36</v>
      </c>
      <c r="L26" s="263" t="s">
        <v>36</v>
      </c>
    </row>
    <row r="27" spans="1:12" ht="35.1" customHeight="1" thickBot="1" x14ac:dyDescent="0.25">
      <c r="A27" s="159">
        <v>13</v>
      </c>
      <c r="B27" s="194" t="s">
        <v>95</v>
      </c>
      <c r="C27" s="38" t="s">
        <v>36</v>
      </c>
      <c r="D27" s="161" t="s">
        <v>20</v>
      </c>
      <c r="E27" s="162">
        <v>220</v>
      </c>
      <c r="F27" s="195"/>
      <c r="G27" s="163"/>
      <c r="H27" s="38"/>
      <c r="I27" s="196">
        <f t="shared" si="0"/>
        <v>0</v>
      </c>
      <c r="J27" s="196">
        <f t="shared" si="1"/>
        <v>0</v>
      </c>
      <c r="K27" s="38" t="s">
        <v>36</v>
      </c>
      <c r="L27" s="264" t="s">
        <v>36</v>
      </c>
    </row>
    <row r="28" spans="1:12" ht="35.1" customHeight="1" thickTop="1" thickBot="1" x14ac:dyDescent="0.25">
      <c r="A28" s="197"/>
      <c r="B28" s="198"/>
      <c r="C28" s="199"/>
      <c r="D28" s="197"/>
      <c r="E28" s="197"/>
      <c r="F28" s="200"/>
      <c r="G28" s="197"/>
      <c r="H28" s="202" t="s">
        <v>50</v>
      </c>
      <c r="I28" s="203">
        <f>SUM(I15:I27)</f>
        <v>0</v>
      </c>
      <c r="J28" s="203">
        <f>SUM(J15:J27)</f>
        <v>0</v>
      </c>
      <c r="K28" s="260"/>
      <c r="L28" s="261" t="s">
        <v>36</v>
      </c>
    </row>
    <row r="29" spans="1:12" ht="15" customHeight="1" thickTop="1" x14ac:dyDescent="0.2">
      <c r="A29" s="19"/>
      <c r="B29" s="64"/>
      <c r="C29" s="65"/>
      <c r="D29" s="19"/>
      <c r="E29" s="19"/>
      <c r="F29" s="19"/>
      <c r="G29" s="19"/>
      <c r="H29" s="19"/>
      <c r="I29" s="66"/>
      <c r="J29" s="66"/>
    </row>
    <row r="30" spans="1:12" ht="15" customHeight="1" x14ac:dyDescent="0.2">
      <c r="A30" s="45" t="s">
        <v>51</v>
      </c>
      <c r="B30" s="46"/>
      <c r="C30" s="47"/>
      <c r="D30" s="48"/>
      <c r="E30" s="47"/>
      <c r="F30" s="47"/>
      <c r="G30" s="47"/>
      <c r="H30" s="47"/>
      <c r="I30" s="47"/>
      <c r="J30" s="141"/>
    </row>
    <row r="31" spans="1:12" ht="15" customHeight="1" x14ac:dyDescent="0.2">
      <c r="A31" s="50" t="s">
        <v>52</v>
      </c>
      <c r="B31" s="51" t="s">
        <v>53</v>
      </c>
      <c r="C31" s="19"/>
      <c r="D31" s="52"/>
      <c r="E31" s="19"/>
      <c r="F31" s="19"/>
      <c r="G31" s="19"/>
      <c r="H31" s="19"/>
      <c r="I31" s="19"/>
      <c r="J31" s="142"/>
    </row>
    <row r="32" spans="1:12" ht="15" customHeight="1" x14ac:dyDescent="0.2">
      <c r="A32" s="50" t="s">
        <v>54</v>
      </c>
      <c r="B32" s="51" t="s">
        <v>53</v>
      </c>
      <c r="C32" s="19"/>
      <c r="D32" s="52"/>
      <c r="E32" s="19"/>
      <c r="F32" s="19"/>
      <c r="G32" s="19"/>
      <c r="H32" s="19"/>
      <c r="I32" s="19"/>
      <c r="J32" s="142"/>
    </row>
    <row r="33" spans="1:125" ht="15" customHeight="1" x14ac:dyDescent="0.2">
      <c r="A33" s="50" t="s">
        <v>55</v>
      </c>
      <c r="B33" s="51" t="s">
        <v>56</v>
      </c>
      <c r="C33" s="19"/>
      <c r="D33" s="52"/>
      <c r="E33" s="19"/>
      <c r="F33" s="19"/>
      <c r="G33" s="19"/>
      <c r="H33" s="19"/>
      <c r="I33" s="19"/>
      <c r="J33" s="142"/>
    </row>
    <row r="34" spans="1:125" ht="15" customHeight="1" x14ac:dyDescent="0.2">
      <c r="A34" s="50" t="s">
        <v>57</v>
      </c>
      <c r="B34" s="51" t="s">
        <v>53</v>
      </c>
      <c r="C34" s="19"/>
      <c r="D34" s="52"/>
      <c r="E34" s="19"/>
      <c r="F34" s="19"/>
      <c r="G34" s="19"/>
      <c r="H34" s="19"/>
      <c r="I34" s="19"/>
      <c r="J34" s="142"/>
    </row>
    <row r="35" spans="1:125" ht="15" customHeight="1" x14ac:dyDescent="0.2">
      <c r="A35" s="50" t="s">
        <v>58</v>
      </c>
      <c r="B35" s="51" t="s">
        <v>53</v>
      </c>
      <c r="C35" s="19"/>
      <c r="D35" s="52"/>
      <c r="E35" s="19"/>
      <c r="F35" s="19"/>
      <c r="G35" s="19"/>
      <c r="H35" s="19"/>
      <c r="I35" s="19"/>
      <c r="J35" s="142"/>
    </row>
    <row r="36" spans="1:125" ht="15" customHeight="1" x14ac:dyDescent="0.2">
      <c r="A36" s="50" t="s">
        <v>59</v>
      </c>
      <c r="B36" s="51" t="s">
        <v>60</v>
      </c>
      <c r="C36" s="19"/>
      <c r="D36" s="52"/>
      <c r="E36" s="19"/>
      <c r="F36" s="19"/>
      <c r="G36" s="19"/>
      <c r="H36" s="19"/>
      <c r="I36" s="19"/>
      <c r="J36" s="142"/>
    </row>
    <row r="37" spans="1:125" ht="15" customHeight="1" x14ac:dyDescent="0.2">
      <c r="A37" s="50" t="s">
        <v>61</v>
      </c>
      <c r="B37" s="51" t="s">
        <v>62</v>
      </c>
      <c r="C37" s="19"/>
      <c r="D37" s="52"/>
      <c r="E37" s="19"/>
      <c r="F37" s="19"/>
      <c r="G37" s="19"/>
      <c r="H37" s="19"/>
      <c r="I37" s="19"/>
      <c r="J37" s="142"/>
    </row>
    <row r="38" spans="1:125" ht="15" customHeight="1" x14ac:dyDescent="0.2">
      <c r="A38" s="50" t="s">
        <v>63</v>
      </c>
      <c r="B38" s="51" t="s">
        <v>64</v>
      </c>
      <c r="C38" s="19"/>
      <c r="D38" s="52"/>
      <c r="E38" s="19"/>
      <c r="F38" s="19"/>
      <c r="G38" s="19"/>
      <c r="H38" s="19"/>
      <c r="I38" s="19"/>
      <c r="J38" s="142"/>
    </row>
    <row r="39" spans="1:125" ht="15" customHeight="1" x14ac:dyDescent="0.2">
      <c r="A39" s="50" t="s">
        <v>65</v>
      </c>
      <c r="B39" s="51" t="s">
        <v>66</v>
      </c>
      <c r="C39" s="19"/>
      <c r="D39" s="52"/>
      <c r="E39" s="19"/>
      <c r="F39" s="19"/>
      <c r="G39" s="19"/>
      <c r="H39" s="19"/>
      <c r="I39" s="19"/>
      <c r="J39" s="142"/>
    </row>
    <row r="40" spans="1:125" ht="15" customHeight="1" x14ac:dyDescent="0.2">
      <c r="A40" s="50" t="s">
        <v>67</v>
      </c>
      <c r="B40" s="51" t="s">
        <v>66</v>
      </c>
      <c r="C40" s="19"/>
      <c r="D40" s="52"/>
      <c r="E40" s="19"/>
      <c r="F40" s="19"/>
      <c r="G40" s="19"/>
      <c r="H40" s="19"/>
      <c r="I40" s="19"/>
      <c r="J40" s="142"/>
    </row>
    <row r="41" spans="1:125" s="9" customFormat="1" ht="15" customHeight="1" x14ac:dyDescent="0.25">
      <c r="A41" s="20" t="s">
        <v>318</v>
      </c>
      <c r="B41" s="21" t="s">
        <v>319</v>
      </c>
      <c r="C41" s="13"/>
      <c r="D41" s="22"/>
      <c r="E41" s="13"/>
      <c r="F41" s="13"/>
      <c r="G41" s="13"/>
      <c r="H41" s="13"/>
      <c r="I41" s="13"/>
      <c r="J41" s="135"/>
      <c r="K41" s="19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</row>
    <row r="42" spans="1:125" s="9" customFormat="1" ht="15" customHeight="1" x14ac:dyDescent="0.25">
      <c r="A42" s="23" t="s">
        <v>119</v>
      </c>
      <c r="B42" s="140" t="s">
        <v>319</v>
      </c>
      <c r="C42" s="24"/>
      <c r="D42" s="25"/>
      <c r="E42" s="24"/>
      <c r="F42" s="24"/>
      <c r="G42" s="24"/>
      <c r="H42" s="24"/>
      <c r="I42" s="24"/>
      <c r="J42" s="136"/>
      <c r="K42" s="19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</row>
    <row r="43" spans="1:125" ht="15" customHeight="1" x14ac:dyDescent="0.2">
      <c r="A43" s="67"/>
      <c r="B43" s="68"/>
      <c r="C43" s="69"/>
      <c r="D43" s="67"/>
      <c r="E43" s="67"/>
      <c r="F43" s="67"/>
      <c r="G43" s="67"/>
      <c r="H43" s="67"/>
      <c r="I43" s="70"/>
      <c r="J43" s="70"/>
    </row>
    <row r="44" spans="1:125" s="34" customFormat="1" ht="15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5" s="34" customFormat="1" ht="63.75" customHeight="1" x14ac:dyDescent="0.2">
      <c r="A45" s="442" t="s">
        <v>321</v>
      </c>
      <c r="B45" s="442"/>
      <c r="C45" s="442"/>
      <c r="D45" s="442"/>
      <c r="E45" s="442"/>
      <c r="F45" s="442"/>
      <c r="G45" s="442"/>
      <c r="H45" s="442"/>
      <c r="I45" s="442"/>
      <c r="J45" s="442"/>
    </row>
    <row r="46" spans="1:125" s="34" customForma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5" s="267" customFormat="1" ht="36" customHeight="1" x14ac:dyDescent="0.2">
      <c r="A47" s="387" t="s">
        <v>367</v>
      </c>
      <c r="B47" s="387"/>
      <c r="C47" s="387"/>
      <c r="D47" s="387"/>
      <c r="E47" s="387"/>
      <c r="F47" s="387"/>
      <c r="G47" s="387"/>
      <c r="H47" s="387"/>
      <c r="I47" s="387"/>
      <c r="J47" s="387"/>
      <c r="K47" s="387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6"/>
      <c r="BD47" s="266"/>
      <c r="BE47" s="266"/>
      <c r="BF47" s="266"/>
      <c r="BG47" s="266"/>
      <c r="BH47" s="266"/>
      <c r="BI47" s="266"/>
      <c r="BJ47" s="266"/>
      <c r="BK47" s="266"/>
      <c r="BL47" s="266"/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  <c r="CD47" s="266"/>
      <c r="CE47" s="266"/>
      <c r="CF47" s="266"/>
      <c r="CG47" s="266"/>
      <c r="CH47" s="266"/>
      <c r="CI47" s="266"/>
      <c r="CJ47" s="266"/>
      <c r="CK47" s="266"/>
      <c r="CL47" s="266"/>
      <c r="CM47" s="266"/>
      <c r="CN47" s="266"/>
      <c r="CO47" s="266"/>
      <c r="CP47" s="266"/>
      <c r="CQ47" s="266"/>
      <c r="CR47" s="266"/>
      <c r="CS47" s="266"/>
      <c r="CT47" s="266"/>
      <c r="CU47" s="266"/>
      <c r="CV47" s="266"/>
      <c r="CW47" s="266"/>
      <c r="CX47" s="266"/>
    </row>
    <row r="48" spans="1:125" s="34" customForma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0" s="34" customFormat="1" x14ac:dyDescent="0.2">
      <c r="A49" s="31" t="s">
        <v>68</v>
      </c>
      <c r="B49" s="30"/>
      <c r="C49" s="31"/>
      <c r="D49" s="31"/>
      <c r="E49" s="31"/>
      <c r="F49" s="31"/>
      <c r="G49" s="31"/>
      <c r="H49" s="31"/>
      <c r="I49" s="31"/>
      <c r="J49" s="31"/>
    </row>
    <row r="50" spans="1:10" s="34" customFormat="1" x14ac:dyDescent="0.2">
      <c r="A50" s="31"/>
      <c r="B50" s="31"/>
      <c r="C50" s="31"/>
      <c r="D50" s="31"/>
      <c r="E50" s="31"/>
      <c r="F50" s="31" t="s">
        <v>69</v>
      </c>
      <c r="G50" s="31"/>
      <c r="H50" s="388"/>
      <c r="I50" s="388"/>
      <c r="J50" s="31"/>
    </row>
    <row r="51" spans="1:10" s="34" customFormat="1" x14ac:dyDescent="0.2">
      <c r="A51" s="31" t="s">
        <v>70</v>
      </c>
      <c r="B51" s="30"/>
      <c r="C51" s="31"/>
      <c r="D51" s="31"/>
      <c r="E51" s="31"/>
      <c r="F51" s="31"/>
      <c r="G51" s="31"/>
      <c r="H51" s="31"/>
      <c r="I51" s="31"/>
      <c r="J51" s="31"/>
    </row>
    <row r="52" spans="1:10" s="34" customForma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</row>
    <row r="53" spans="1:10" s="34" customForma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0" s="34" customForma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0" s="34" customForma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0" s="34" customForma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spans="1:10" s="34" customForma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</row>
    <row r="58" spans="1:10" s="34" customForma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</row>
    <row r="59" spans="1:10" s="34" customForma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spans="1:10" s="34" customForma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</row>
  </sheetData>
  <sheetProtection algorithmName="SHA-512" hashValue="cj2hGkAWD5OuVgApORMp05F4rKqnM2BObWKnNLvWeJPOCppfBmQ+7pDl/kwGu4BQmD/VmAsVgSt/i3OOfI8ZHw==" saltValue="6ODiVtttaeU7cMU3DF8u/Q==" spinCount="100000" sheet="1" objects="1" scenarios="1"/>
  <mergeCells count="16">
    <mergeCell ref="A3:B3"/>
    <mergeCell ref="A4:B4"/>
    <mergeCell ref="A5:B5"/>
    <mergeCell ref="C3:L3"/>
    <mergeCell ref="C4:L4"/>
    <mergeCell ref="C5:L5"/>
    <mergeCell ref="A45:J45"/>
    <mergeCell ref="H50:I50"/>
    <mergeCell ref="A7:B7"/>
    <mergeCell ref="A8:B8"/>
    <mergeCell ref="A9:B9"/>
    <mergeCell ref="A11:L11"/>
    <mergeCell ref="C7:L7"/>
    <mergeCell ref="C8:L8"/>
    <mergeCell ref="C9:L9"/>
    <mergeCell ref="A47:K47"/>
  </mergeCells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DU48"/>
  <sheetViews>
    <sheetView zoomScale="115" zoomScaleNormal="115" workbookViewId="0">
      <selection activeCell="H20" sqref="H20"/>
    </sheetView>
  </sheetViews>
  <sheetFormatPr defaultRowHeight="12.75" x14ac:dyDescent="0.2"/>
  <cols>
    <col min="1" max="1" width="8.28515625" style="31" customWidth="1"/>
    <col min="2" max="2" width="12.7109375" style="31" customWidth="1"/>
    <col min="3" max="3" width="8.42578125" style="31" bestFit="1" customWidth="1"/>
    <col min="4" max="4" width="15" style="31" bestFit="1" customWidth="1"/>
    <col min="5" max="5" width="4.85546875" style="31" bestFit="1" customWidth="1"/>
    <col min="6" max="6" width="6.85546875" style="31" customWidth="1"/>
    <col min="7" max="7" width="7.5703125" style="31" bestFit="1" customWidth="1"/>
    <col min="8" max="8" width="10" style="31" customWidth="1"/>
    <col min="9" max="9" width="6.140625" style="31" bestFit="1" customWidth="1"/>
    <col min="10" max="10" width="8.42578125" style="31" bestFit="1" customWidth="1"/>
    <col min="11" max="11" width="10" style="31" customWidth="1"/>
    <col min="12" max="12" width="12.85546875" style="72" customWidth="1"/>
    <col min="13" max="13" width="12.85546875" style="31" customWidth="1"/>
    <col min="14" max="14" width="7" style="34" bestFit="1" customWidth="1"/>
    <col min="15" max="15" width="7.42578125" style="34" bestFit="1" customWidth="1"/>
    <col min="16" max="19" width="9.140625" style="34"/>
    <col min="20" max="16384" width="9.140625" style="5"/>
  </cols>
  <sheetData>
    <row r="1" spans="1:19" customFormat="1" ht="15.75" x14ac:dyDescent="0.25">
      <c r="A1" s="363"/>
      <c r="C1" s="364"/>
      <c r="D1" s="364"/>
      <c r="E1" s="364"/>
      <c r="F1" s="364"/>
      <c r="G1" s="364"/>
      <c r="H1" s="364"/>
      <c r="I1" s="31"/>
      <c r="J1" s="31"/>
      <c r="M1" s="365" t="s">
        <v>355</v>
      </c>
    </row>
    <row r="2" spans="1:19" ht="13.5" thickBot="1" x14ac:dyDescent="0.25">
      <c r="A2" s="71"/>
      <c r="B2" s="34"/>
      <c r="L2" s="31"/>
      <c r="M2" s="34"/>
    </row>
    <row r="3" spans="1:19" ht="13.5" thickTop="1" x14ac:dyDescent="0.2">
      <c r="A3" s="424" t="s">
        <v>0</v>
      </c>
      <c r="B3" s="425"/>
      <c r="C3" s="439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1"/>
    </row>
    <row r="4" spans="1:19" x14ac:dyDescent="0.2">
      <c r="A4" s="426" t="s">
        <v>1</v>
      </c>
      <c r="B4" s="427"/>
      <c r="C4" s="416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8"/>
    </row>
    <row r="5" spans="1:19" ht="13.5" thickBot="1" x14ac:dyDescent="0.25">
      <c r="A5" s="428" t="s">
        <v>2</v>
      </c>
      <c r="B5" s="429"/>
      <c r="C5" s="419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1"/>
    </row>
    <row r="6" spans="1:19" ht="14.25" thickTop="1" thickBot="1" x14ac:dyDescent="0.25">
      <c r="A6" s="35"/>
      <c r="B6" s="34"/>
      <c r="L6" s="31"/>
      <c r="M6" s="34"/>
    </row>
    <row r="7" spans="1:19" ht="13.5" thickTop="1" x14ac:dyDescent="0.2">
      <c r="A7" s="424" t="s">
        <v>3</v>
      </c>
      <c r="B7" s="425"/>
      <c r="C7" s="430" t="s">
        <v>4</v>
      </c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2"/>
    </row>
    <row r="8" spans="1:19" x14ac:dyDescent="0.2">
      <c r="A8" s="426" t="s">
        <v>1</v>
      </c>
      <c r="B8" s="427"/>
      <c r="C8" s="433" t="s">
        <v>5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5"/>
    </row>
    <row r="9" spans="1:19" ht="13.5" thickBot="1" x14ac:dyDescent="0.25">
      <c r="A9" s="428" t="s">
        <v>2</v>
      </c>
      <c r="B9" s="429"/>
      <c r="C9" s="436">
        <v>6285996000</v>
      </c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8"/>
    </row>
    <row r="10" spans="1:19" ht="14.25" thickTop="1" thickBot="1" x14ac:dyDescent="0.25">
      <c r="A10" s="35"/>
      <c r="B10" s="34"/>
      <c r="L10" s="31"/>
      <c r="M10" s="34"/>
    </row>
    <row r="11" spans="1:19" ht="24.75" thickTop="1" thickBot="1" x14ac:dyDescent="0.4">
      <c r="A11" s="389" t="s">
        <v>325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1"/>
    </row>
    <row r="12" spans="1:19" ht="14.25" thickTop="1" thickBot="1" x14ac:dyDescent="0.25"/>
    <row r="13" spans="1:19" s="73" customFormat="1" ht="46.5" thickTop="1" thickBot="1" x14ac:dyDescent="0.25">
      <c r="A13" s="173" t="s">
        <v>7</v>
      </c>
      <c r="B13" s="174" t="s">
        <v>8</v>
      </c>
      <c r="C13" s="174" t="s">
        <v>96</v>
      </c>
      <c r="D13" s="174" t="s">
        <v>368</v>
      </c>
      <c r="E13" s="174" t="s">
        <v>10</v>
      </c>
      <c r="F13" s="174" t="s">
        <v>11</v>
      </c>
      <c r="G13" s="174" t="s">
        <v>12</v>
      </c>
      <c r="H13" s="174" t="s">
        <v>97</v>
      </c>
      <c r="I13" s="174" t="s">
        <v>13</v>
      </c>
      <c r="J13" s="174" t="s">
        <v>14</v>
      </c>
      <c r="K13" s="174" t="s">
        <v>98</v>
      </c>
      <c r="L13" s="174" t="s">
        <v>15</v>
      </c>
      <c r="M13" s="174" t="s">
        <v>16</v>
      </c>
      <c r="N13" s="221" t="s">
        <v>316</v>
      </c>
      <c r="O13" s="222" t="s">
        <v>317</v>
      </c>
      <c r="P13" s="34"/>
      <c r="Q13" s="34"/>
      <c r="R13" s="34"/>
      <c r="S13" s="34"/>
    </row>
    <row r="14" spans="1:19" s="73" customFormat="1" ht="30" customHeight="1" thickTop="1" thickBot="1" x14ac:dyDescent="0.25">
      <c r="A14" s="175">
        <v>1</v>
      </c>
      <c r="B14" s="176">
        <v>2</v>
      </c>
      <c r="C14" s="176">
        <v>3</v>
      </c>
      <c r="D14" s="176">
        <v>4</v>
      </c>
      <c r="E14" s="176">
        <v>5</v>
      </c>
      <c r="F14" s="176">
        <v>6</v>
      </c>
      <c r="G14" s="176">
        <v>7</v>
      </c>
      <c r="H14" s="176">
        <v>8</v>
      </c>
      <c r="I14" s="176">
        <v>9</v>
      </c>
      <c r="J14" s="176">
        <v>10</v>
      </c>
      <c r="K14" s="176">
        <v>11</v>
      </c>
      <c r="L14" s="204" t="s">
        <v>99</v>
      </c>
      <c r="M14" s="204" t="s">
        <v>100</v>
      </c>
      <c r="N14" s="223">
        <v>14</v>
      </c>
      <c r="O14" s="224">
        <v>15</v>
      </c>
      <c r="P14" s="34"/>
      <c r="Q14" s="34"/>
      <c r="R14" s="34"/>
      <c r="S14" s="34"/>
    </row>
    <row r="15" spans="1:19" s="73" customFormat="1" ht="35.1" customHeight="1" thickTop="1" x14ac:dyDescent="0.2">
      <c r="A15" s="177">
        <v>1</v>
      </c>
      <c r="B15" s="205" t="s">
        <v>322</v>
      </c>
      <c r="C15" s="206" t="s">
        <v>101</v>
      </c>
      <c r="D15" s="178"/>
      <c r="E15" s="179" t="s">
        <v>20</v>
      </c>
      <c r="F15" s="268">
        <v>150</v>
      </c>
      <c r="G15" s="207"/>
      <c r="H15" s="207"/>
      <c r="I15" s="178"/>
      <c r="J15" s="207"/>
      <c r="K15" s="207"/>
      <c r="L15" s="208">
        <f>F15*H15</f>
        <v>0</v>
      </c>
      <c r="M15" s="208">
        <f>F15*K15</f>
        <v>0</v>
      </c>
      <c r="N15" s="178"/>
      <c r="O15" s="271"/>
      <c r="P15" s="34"/>
      <c r="Q15" s="34"/>
      <c r="R15" s="34"/>
      <c r="S15" s="34"/>
    </row>
    <row r="16" spans="1:19" s="73" customFormat="1" ht="35.1" customHeight="1" x14ac:dyDescent="0.2">
      <c r="A16" s="209">
        <v>2</v>
      </c>
      <c r="B16" s="210" t="s">
        <v>102</v>
      </c>
      <c r="C16" s="211" t="s">
        <v>103</v>
      </c>
      <c r="D16" s="212" t="s">
        <v>36</v>
      </c>
      <c r="E16" s="183" t="s">
        <v>104</v>
      </c>
      <c r="F16" s="211">
        <v>2500</v>
      </c>
      <c r="G16" s="180"/>
      <c r="H16" s="180"/>
      <c r="I16" s="182"/>
      <c r="J16" s="180"/>
      <c r="K16" s="180"/>
      <c r="L16" s="213">
        <f t="shared" ref="L16:L22" si="0">F16*H16</f>
        <v>0</v>
      </c>
      <c r="M16" s="213">
        <f t="shared" ref="M16:M22" si="1">F16*K16</f>
        <v>0</v>
      </c>
      <c r="N16" s="212" t="s">
        <v>36</v>
      </c>
      <c r="O16" s="272" t="s">
        <v>36</v>
      </c>
      <c r="P16" s="34"/>
      <c r="Q16" s="34"/>
      <c r="R16" s="34"/>
      <c r="S16" s="34"/>
    </row>
    <row r="17" spans="1:19" s="73" customFormat="1" ht="35.1" customHeight="1" x14ac:dyDescent="0.2">
      <c r="A17" s="181">
        <v>3</v>
      </c>
      <c r="B17" s="210" t="s">
        <v>102</v>
      </c>
      <c r="C17" s="211" t="s">
        <v>105</v>
      </c>
      <c r="D17" s="212"/>
      <c r="E17" s="183" t="s">
        <v>104</v>
      </c>
      <c r="F17" s="211">
        <v>1600</v>
      </c>
      <c r="G17" s="180"/>
      <c r="H17" s="180"/>
      <c r="I17" s="182"/>
      <c r="J17" s="180"/>
      <c r="K17" s="180"/>
      <c r="L17" s="213">
        <f t="shared" si="0"/>
        <v>0</v>
      </c>
      <c r="M17" s="213">
        <f t="shared" si="1"/>
        <v>0</v>
      </c>
      <c r="N17" s="212"/>
      <c r="O17" s="272"/>
      <c r="P17" s="34"/>
      <c r="Q17" s="34"/>
      <c r="R17" s="34"/>
      <c r="S17" s="34"/>
    </row>
    <row r="18" spans="1:19" s="73" customFormat="1" ht="35.1" customHeight="1" x14ac:dyDescent="0.2">
      <c r="A18" s="209">
        <v>4</v>
      </c>
      <c r="B18" s="210" t="s">
        <v>106</v>
      </c>
      <c r="C18" s="211" t="s">
        <v>103</v>
      </c>
      <c r="D18" s="212" t="s">
        <v>36</v>
      </c>
      <c r="E18" s="183" t="s">
        <v>104</v>
      </c>
      <c r="F18" s="211">
        <v>200</v>
      </c>
      <c r="G18" s="180"/>
      <c r="H18" s="180"/>
      <c r="I18" s="182"/>
      <c r="J18" s="180"/>
      <c r="K18" s="180"/>
      <c r="L18" s="213">
        <f t="shared" si="0"/>
        <v>0</v>
      </c>
      <c r="M18" s="213">
        <f t="shared" si="1"/>
        <v>0</v>
      </c>
      <c r="N18" s="212" t="s">
        <v>36</v>
      </c>
      <c r="O18" s="272" t="s">
        <v>36</v>
      </c>
      <c r="P18" s="34"/>
      <c r="Q18" s="34"/>
      <c r="R18" s="34"/>
      <c r="S18" s="34"/>
    </row>
    <row r="19" spans="1:19" s="73" customFormat="1" ht="35.1" customHeight="1" x14ac:dyDescent="0.2">
      <c r="A19" s="181">
        <v>5</v>
      </c>
      <c r="B19" s="210" t="s">
        <v>107</v>
      </c>
      <c r="C19" s="211" t="s">
        <v>108</v>
      </c>
      <c r="D19" s="212"/>
      <c r="E19" s="183" t="s">
        <v>104</v>
      </c>
      <c r="F19" s="211">
        <v>6400</v>
      </c>
      <c r="G19" s="180"/>
      <c r="H19" s="180"/>
      <c r="I19" s="182"/>
      <c r="J19" s="180"/>
      <c r="K19" s="180"/>
      <c r="L19" s="213">
        <f t="shared" si="0"/>
        <v>0</v>
      </c>
      <c r="M19" s="213">
        <f t="shared" si="1"/>
        <v>0</v>
      </c>
      <c r="N19" s="212"/>
      <c r="O19" s="272"/>
      <c r="P19" s="34"/>
      <c r="Q19" s="34"/>
      <c r="R19" s="34"/>
      <c r="S19" s="34"/>
    </row>
    <row r="20" spans="1:19" s="73" customFormat="1" ht="67.5" x14ac:dyDescent="0.2">
      <c r="A20" s="209">
        <v>6</v>
      </c>
      <c r="B20" s="210" t="s">
        <v>109</v>
      </c>
      <c r="C20" s="211" t="s">
        <v>110</v>
      </c>
      <c r="D20" s="212" t="s">
        <v>36</v>
      </c>
      <c r="E20" s="183" t="s">
        <v>104</v>
      </c>
      <c r="F20" s="211">
        <v>25150</v>
      </c>
      <c r="G20" s="180"/>
      <c r="H20" s="180"/>
      <c r="I20" s="182"/>
      <c r="J20" s="180"/>
      <c r="K20" s="180"/>
      <c r="L20" s="213">
        <f t="shared" si="0"/>
        <v>0</v>
      </c>
      <c r="M20" s="213">
        <f t="shared" si="1"/>
        <v>0</v>
      </c>
      <c r="N20" s="212" t="s">
        <v>36</v>
      </c>
      <c r="O20" s="272" t="s">
        <v>36</v>
      </c>
      <c r="P20" s="34"/>
      <c r="Q20" s="34"/>
      <c r="R20" s="34"/>
      <c r="S20" s="34"/>
    </row>
    <row r="21" spans="1:19" s="73" customFormat="1" ht="35.1" customHeight="1" x14ac:dyDescent="0.2">
      <c r="A21" s="181">
        <v>7</v>
      </c>
      <c r="B21" s="210" t="s">
        <v>111</v>
      </c>
      <c r="C21" s="211" t="s">
        <v>105</v>
      </c>
      <c r="D21" s="212"/>
      <c r="E21" s="183" t="s">
        <v>104</v>
      </c>
      <c r="F21" s="211">
        <v>2500</v>
      </c>
      <c r="G21" s="180"/>
      <c r="H21" s="180"/>
      <c r="I21" s="182"/>
      <c r="J21" s="180"/>
      <c r="K21" s="180"/>
      <c r="L21" s="213">
        <f t="shared" si="0"/>
        <v>0</v>
      </c>
      <c r="M21" s="213">
        <f t="shared" si="1"/>
        <v>0</v>
      </c>
      <c r="N21" s="212"/>
      <c r="O21" s="272"/>
      <c r="P21" s="34"/>
      <c r="Q21" s="34"/>
      <c r="R21" s="34"/>
      <c r="S21" s="34"/>
    </row>
    <row r="22" spans="1:19" s="73" customFormat="1" ht="35.1" customHeight="1" thickBot="1" x14ac:dyDescent="0.25">
      <c r="A22" s="214">
        <v>8</v>
      </c>
      <c r="B22" s="215" t="s">
        <v>112</v>
      </c>
      <c r="C22" s="216" t="s">
        <v>108</v>
      </c>
      <c r="D22" s="217" t="s">
        <v>36</v>
      </c>
      <c r="E22" s="185" t="s">
        <v>20</v>
      </c>
      <c r="F22" s="216">
        <v>50</v>
      </c>
      <c r="G22" s="186"/>
      <c r="H22" s="186"/>
      <c r="I22" s="184"/>
      <c r="J22" s="186"/>
      <c r="K22" s="186"/>
      <c r="L22" s="218">
        <f t="shared" si="0"/>
        <v>0</v>
      </c>
      <c r="M22" s="218">
        <f t="shared" si="1"/>
        <v>0</v>
      </c>
      <c r="N22" s="217" t="s">
        <v>36</v>
      </c>
      <c r="O22" s="273" t="s">
        <v>36</v>
      </c>
      <c r="P22" s="34"/>
      <c r="Q22" s="34"/>
      <c r="R22" s="34"/>
      <c r="S22" s="34"/>
    </row>
    <row r="23" spans="1:19" s="73" customFormat="1" ht="35.1" customHeight="1" thickTop="1" thickBot="1" x14ac:dyDescent="0.25">
      <c r="A23" s="187"/>
      <c r="B23" s="187"/>
      <c r="C23" s="187"/>
      <c r="D23" s="219"/>
      <c r="E23" s="187"/>
      <c r="F23" s="187"/>
      <c r="G23" s="187"/>
      <c r="H23" s="187"/>
      <c r="I23" s="187"/>
      <c r="J23" s="220"/>
      <c r="K23" s="249" t="s">
        <v>50</v>
      </c>
      <c r="L23" s="250">
        <f>SUM(L15:L22)</f>
        <v>0</v>
      </c>
      <c r="M23" s="251">
        <f>SUM(M15:M22)</f>
        <v>0</v>
      </c>
      <c r="N23" s="269" t="s">
        <v>36</v>
      </c>
      <c r="O23" s="270" t="s">
        <v>36</v>
      </c>
      <c r="P23" s="34"/>
      <c r="Q23" s="34"/>
      <c r="R23" s="34"/>
      <c r="S23" s="34"/>
    </row>
    <row r="24" spans="1:19" s="73" customFormat="1" ht="15" customHeight="1" thickTop="1" x14ac:dyDescent="0.2">
      <c r="A24" s="187"/>
      <c r="B24" s="187"/>
      <c r="C24" s="187"/>
      <c r="D24" s="219"/>
      <c r="E24" s="187"/>
      <c r="F24" s="187"/>
      <c r="G24" s="187"/>
      <c r="H24" s="187"/>
      <c r="I24" s="187"/>
      <c r="J24" s="187"/>
      <c r="K24" s="187"/>
      <c r="L24" s="237"/>
      <c r="M24" s="244"/>
      <c r="N24" s="225"/>
      <c r="O24" s="225"/>
      <c r="P24" s="34"/>
      <c r="Q24" s="34"/>
      <c r="R24" s="34"/>
      <c r="S24" s="34"/>
    </row>
    <row r="25" spans="1:19" s="73" customFormat="1" ht="13.5" customHeight="1" x14ac:dyDescent="0.2">
      <c r="A25" s="228" t="s">
        <v>51</v>
      </c>
      <c r="B25" s="229"/>
      <c r="C25" s="230"/>
      <c r="D25" s="231"/>
      <c r="E25" s="230"/>
      <c r="F25" s="230"/>
      <c r="G25" s="230"/>
      <c r="H25" s="230"/>
      <c r="I25" s="230"/>
      <c r="J25" s="230"/>
      <c r="K25" s="230"/>
      <c r="L25" s="232"/>
      <c r="M25" s="252"/>
      <c r="N25" s="253"/>
      <c r="O25" s="254"/>
      <c r="P25" s="34"/>
      <c r="Q25" s="34"/>
      <c r="R25" s="34"/>
      <c r="S25" s="34"/>
    </row>
    <row r="26" spans="1:19" s="73" customFormat="1" ht="13.5" customHeight="1" x14ac:dyDescent="0.2">
      <c r="A26" s="234" t="s">
        <v>52</v>
      </c>
      <c r="B26" s="235" t="s">
        <v>53</v>
      </c>
      <c r="C26" s="187"/>
      <c r="D26" s="236"/>
      <c r="E26" s="187"/>
      <c r="F26" s="187"/>
      <c r="G26" s="187"/>
      <c r="H26" s="187"/>
      <c r="I26" s="187"/>
      <c r="J26" s="187"/>
      <c r="K26" s="187"/>
      <c r="L26" s="237"/>
      <c r="M26" s="244"/>
      <c r="N26" s="255"/>
      <c r="O26" s="256"/>
      <c r="P26" s="34"/>
      <c r="Q26" s="34"/>
      <c r="R26" s="34"/>
      <c r="S26" s="34"/>
    </row>
    <row r="27" spans="1:19" s="73" customFormat="1" ht="13.5" customHeight="1" x14ac:dyDescent="0.2">
      <c r="A27" s="234" t="s">
        <v>54</v>
      </c>
      <c r="B27" s="235" t="s">
        <v>53</v>
      </c>
      <c r="C27" s="187"/>
      <c r="D27" s="236"/>
      <c r="E27" s="187"/>
      <c r="F27" s="187"/>
      <c r="G27" s="187"/>
      <c r="H27" s="187"/>
      <c r="I27" s="187"/>
      <c r="J27" s="187"/>
      <c r="K27" s="187"/>
      <c r="L27" s="237"/>
      <c r="M27" s="244"/>
      <c r="N27" s="255"/>
      <c r="O27" s="256"/>
      <c r="P27" s="34"/>
      <c r="Q27" s="34"/>
      <c r="R27" s="34"/>
      <c r="S27" s="34"/>
    </row>
    <row r="28" spans="1:19" s="73" customFormat="1" ht="13.5" customHeight="1" x14ac:dyDescent="0.2">
      <c r="A28" s="234" t="s">
        <v>55</v>
      </c>
      <c r="B28" s="235" t="s">
        <v>53</v>
      </c>
      <c r="C28" s="187"/>
      <c r="D28" s="236"/>
      <c r="E28" s="187"/>
      <c r="F28" s="187"/>
      <c r="G28" s="187"/>
      <c r="H28" s="187"/>
      <c r="I28" s="187"/>
      <c r="J28" s="187"/>
      <c r="K28" s="187"/>
      <c r="L28" s="237"/>
      <c r="M28" s="244"/>
      <c r="N28" s="255"/>
      <c r="O28" s="256"/>
      <c r="P28" s="34"/>
      <c r="Q28" s="34"/>
      <c r="R28" s="34"/>
      <c r="S28" s="34"/>
    </row>
    <row r="29" spans="1:19" s="73" customFormat="1" ht="13.5" customHeight="1" x14ac:dyDescent="0.2">
      <c r="A29" s="234" t="s">
        <v>57</v>
      </c>
      <c r="B29" s="235" t="s">
        <v>113</v>
      </c>
      <c r="C29" s="187"/>
      <c r="D29" s="236"/>
      <c r="E29" s="187"/>
      <c r="F29" s="187"/>
      <c r="G29" s="187"/>
      <c r="H29" s="187"/>
      <c r="I29" s="187"/>
      <c r="J29" s="187"/>
      <c r="K29" s="187"/>
      <c r="L29" s="237"/>
      <c r="M29" s="244"/>
      <c r="N29" s="255"/>
      <c r="O29" s="256"/>
      <c r="P29" s="34"/>
      <c r="Q29" s="34"/>
      <c r="R29" s="34"/>
      <c r="S29" s="34"/>
    </row>
    <row r="30" spans="1:19" s="73" customFormat="1" ht="13.5" customHeight="1" x14ac:dyDescent="0.2">
      <c r="A30" s="234" t="s">
        <v>58</v>
      </c>
      <c r="B30" s="235" t="s">
        <v>53</v>
      </c>
      <c r="C30" s="187"/>
      <c r="D30" s="236"/>
      <c r="E30" s="187"/>
      <c r="F30" s="187"/>
      <c r="G30" s="187"/>
      <c r="H30" s="187"/>
      <c r="I30" s="187"/>
      <c r="J30" s="187"/>
      <c r="K30" s="187"/>
      <c r="L30" s="237"/>
      <c r="M30" s="244"/>
      <c r="N30" s="255"/>
      <c r="O30" s="256"/>
      <c r="P30" s="34"/>
      <c r="Q30" s="34"/>
      <c r="R30" s="34"/>
      <c r="S30" s="34"/>
    </row>
    <row r="31" spans="1:19" s="73" customFormat="1" ht="13.5" customHeight="1" x14ac:dyDescent="0.2">
      <c r="A31" s="234" t="s">
        <v>59</v>
      </c>
      <c r="B31" s="235" t="s">
        <v>53</v>
      </c>
      <c r="C31" s="187"/>
      <c r="D31" s="236"/>
      <c r="E31" s="187"/>
      <c r="F31" s="187"/>
      <c r="G31" s="187"/>
      <c r="H31" s="187"/>
      <c r="I31" s="187"/>
      <c r="J31" s="187"/>
      <c r="K31" s="187"/>
      <c r="L31" s="237"/>
      <c r="M31" s="244"/>
      <c r="N31" s="255"/>
      <c r="O31" s="256"/>
      <c r="P31" s="34"/>
      <c r="Q31" s="34"/>
      <c r="R31" s="34"/>
      <c r="S31" s="34"/>
    </row>
    <row r="32" spans="1:19" s="73" customFormat="1" ht="13.5" customHeight="1" x14ac:dyDescent="0.2">
      <c r="A32" s="234" t="s">
        <v>61</v>
      </c>
      <c r="B32" s="235" t="s">
        <v>114</v>
      </c>
      <c r="C32" s="187"/>
      <c r="D32" s="236"/>
      <c r="E32" s="187"/>
      <c r="F32" s="187"/>
      <c r="G32" s="187"/>
      <c r="H32" s="187"/>
      <c r="I32" s="187"/>
      <c r="J32" s="187"/>
      <c r="K32" s="187"/>
      <c r="L32" s="237"/>
      <c r="M32" s="244"/>
      <c r="N32" s="255"/>
      <c r="O32" s="256"/>
      <c r="P32" s="34"/>
      <c r="Q32" s="34"/>
      <c r="R32" s="34"/>
      <c r="S32" s="34"/>
    </row>
    <row r="33" spans="1:125" s="73" customFormat="1" ht="13.5" customHeight="1" x14ac:dyDescent="0.2">
      <c r="A33" s="234" t="s">
        <v>63</v>
      </c>
      <c r="B33" s="235" t="s">
        <v>115</v>
      </c>
      <c r="C33" s="187"/>
      <c r="D33" s="236"/>
      <c r="E33" s="187"/>
      <c r="F33" s="187"/>
      <c r="G33" s="187"/>
      <c r="H33" s="187"/>
      <c r="I33" s="187"/>
      <c r="J33" s="187"/>
      <c r="K33" s="187"/>
      <c r="L33" s="237"/>
      <c r="M33" s="244"/>
      <c r="N33" s="255"/>
      <c r="O33" s="256"/>
      <c r="P33" s="34"/>
      <c r="Q33" s="34"/>
      <c r="R33" s="34"/>
      <c r="S33" s="34"/>
    </row>
    <row r="34" spans="1:125" s="73" customFormat="1" ht="13.5" customHeight="1" x14ac:dyDescent="0.2">
      <c r="A34" s="234" t="s">
        <v>65</v>
      </c>
      <c r="B34" s="235" t="s">
        <v>62</v>
      </c>
      <c r="C34" s="187"/>
      <c r="D34" s="236"/>
      <c r="E34" s="187"/>
      <c r="F34" s="187"/>
      <c r="G34" s="187"/>
      <c r="H34" s="187"/>
      <c r="I34" s="187"/>
      <c r="J34" s="187"/>
      <c r="K34" s="187"/>
      <c r="L34" s="237"/>
      <c r="M34" s="244"/>
      <c r="N34" s="255"/>
      <c r="O34" s="256"/>
      <c r="P34" s="34"/>
      <c r="Q34" s="34"/>
      <c r="R34" s="34"/>
      <c r="S34" s="34"/>
    </row>
    <row r="35" spans="1:125" s="73" customFormat="1" ht="13.5" customHeight="1" x14ac:dyDescent="0.2">
      <c r="A35" s="234" t="s">
        <v>67</v>
      </c>
      <c r="B35" s="235" t="s">
        <v>116</v>
      </c>
      <c r="C35" s="187"/>
      <c r="D35" s="236"/>
      <c r="E35" s="187"/>
      <c r="F35" s="187"/>
      <c r="G35" s="187"/>
      <c r="H35" s="187"/>
      <c r="I35" s="187"/>
      <c r="J35" s="187"/>
      <c r="K35" s="187"/>
      <c r="L35" s="237"/>
      <c r="M35" s="244"/>
      <c r="N35" s="255"/>
      <c r="O35" s="256"/>
      <c r="P35" s="34"/>
      <c r="Q35" s="34"/>
      <c r="R35" s="34"/>
      <c r="S35" s="34"/>
    </row>
    <row r="36" spans="1:125" s="73" customFormat="1" ht="13.5" customHeight="1" x14ac:dyDescent="0.2">
      <c r="A36" s="234" t="s">
        <v>117</v>
      </c>
      <c r="B36" s="235" t="s">
        <v>118</v>
      </c>
      <c r="C36" s="187"/>
      <c r="D36" s="236"/>
      <c r="E36" s="187"/>
      <c r="F36" s="187"/>
      <c r="G36" s="187"/>
      <c r="H36" s="187"/>
      <c r="I36" s="187"/>
      <c r="J36" s="187"/>
      <c r="K36" s="187"/>
      <c r="L36" s="237"/>
      <c r="M36" s="244"/>
      <c r="N36" s="255"/>
      <c r="O36" s="256"/>
      <c r="P36" s="34"/>
      <c r="Q36" s="34"/>
      <c r="R36" s="34"/>
      <c r="S36" s="34"/>
    </row>
    <row r="37" spans="1:125" s="73" customFormat="1" ht="13.5" customHeight="1" x14ac:dyDescent="0.2">
      <c r="A37" s="234" t="s">
        <v>119</v>
      </c>
      <c r="B37" s="235" t="s">
        <v>66</v>
      </c>
      <c r="C37" s="187"/>
      <c r="D37" s="236"/>
      <c r="E37" s="187"/>
      <c r="F37" s="187"/>
      <c r="G37" s="187"/>
      <c r="H37" s="187"/>
      <c r="I37" s="187"/>
      <c r="J37" s="187"/>
      <c r="K37" s="187"/>
      <c r="L37" s="237"/>
      <c r="M37" s="244"/>
      <c r="N37" s="255"/>
      <c r="O37" s="256"/>
      <c r="P37" s="34"/>
      <c r="Q37" s="34"/>
      <c r="R37" s="34"/>
      <c r="S37" s="34"/>
    </row>
    <row r="38" spans="1:125" s="73" customFormat="1" ht="13.5" customHeight="1" x14ac:dyDescent="0.2">
      <c r="A38" s="234" t="s">
        <v>120</v>
      </c>
      <c r="B38" s="235" t="s">
        <v>66</v>
      </c>
      <c r="C38" s="187"/>
      <c r="D38" s="236"/>
      <c r="E38" s="187"/>
      <c r="F38" s="187"/>
      <c r="G38" s="187"/>
      <c r="H38" s="187"/>
      <c r="I38" s="187"/>
      <c r="J38" s="187"/>
      <c r="K38" s="187"/>
      <c r="L38" s="237"/>
      <c r="M38" s="244"/>
      <c r="N38" s="255"/>
      <c r="O38" s="256"/>
      <c r="P38" s="34"/>
      <c r="Q38" s="34"/>
      <c r="R38" s="34"/>
      <c r="S38" s="34"/>
    </row>
    <row r="39" spans="1:125" s="9" customFormat="1" ht="15" customHeight="1" x14ac:dyDescent="0.25">
      <c r="A39" s="245" t="s">
        <v>323</v>
      </c>
      <c r="B39" s="246" t="s">
        <v>319</v>
      </c>
      <c r="C39" s="13"/>
      <c r="D39" s="22"/>
      <c r="E39" s="13"/>
      <c r="F39" s="13"/>
      <c r="G39" s="13"/>
      <c r="H39" s="13"/>
      <c r="I39" s="13"/>
      <c r="J39" s="13"/>
      <c r="K39" s="19"/>
      <c r="L39" s="8"/>
      <c r="M39" s="8"/>
      <c r="N39" s="8"/>
      <c r="O39" s="257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</row>
    <row r="40" spans="1:125" s="9" customFormat="1" ht="15" customHeight="1" x14ac:dyDescent="0.25">
      <c r="A40" s="247" t="s">
        <v>324</v>
      </c>
      <c r="B40" s="248" t="s">
        <v>319</v>
      </c>
      <c r="C40" s="24"/>
      <c r="D40" s="25"/>
      <c r="E40" s="24"/>
      <c r="F40" s="24"/>
      <c r="G40" s="24"/>
      <c r="H40" s="24"/>
      <c r="I40" s="24"/>
      <c r="J40" s="24"/>
      <c r="K40" s="53"/>
      <c r="L40" s="258"/>
      <c r="M40" s="258"/>
      <c r="N40" s="258"/>
      <c r="O40" s="259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</row>
    <row r="41" spans="1:125" s="9" customFormat="1" ht="9.75" customHeight="1" x14ac:dyDescent="0.25">
      <c r="A41" s="246"/>
      <c r="B41" s="246"/>
      <c r="C41" s="13"/>
      <c r="D41" s="22"/>
      <c r="E41" s="13"/>
      <c r="F41" s="13"/>
      <c r="G41" s="13"/>
      <c r="H41" s="13"/>
      <c r="I41" s="13"/>
      <c r="J41" s="13"/>
      <c r="K41" s="19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</row>
    <row r="42" spans="1:125" ht="54" customHeight="1" x14ac:dyDescent="0.2">
      <c r="A42" s="442" t="s">
        <v>327</v>
      </c>
      <c r="B42" s="442"/>
      <c r="C42" s="442"/>
      <c r="D42" s="442"/>
      <c r="E42" s="442"/>
      <c r="F42" s="442"/>
      <c r="G42" s="442"/>
      <c r="H42" s="442"/>
      <c r="I42" s="442"/>
      <c r="J42" s="442"/>
      <c r="K42" s="442"/>
      <c r="L42" s="442"/>
      <c r="M42" s="442"/>
    </row>
    <row r="43" spans="1:125" ht="7.5" customHeight="1" x14ac:dyDescent="0.2"/>
    <row r="44" spans="1:125" s="267" customFormat="1" ht="36" customHeight="1" x14ac:dyDescent="0.25">
      <c r="A44" s="443" t="s">
        <v>326</v>
      </c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  <c r="AV44" s="266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  <c r="BH44" s="266"/>
      <c r="BI44" s="266"/>
      <c r="BJ44" s="266"/>
      <c r="BK44" s="266"/>
      <c r="BL44" s="266"/>
      <c r="BM44" s="266"/>
      <c r="BN44" s="266"/>
      <c r="BO44" s="266"/>
      <c r="BP44" s="266"/>
      <c r="BQ44" s="266"/>
      <c r="BR44" s="266"/>
      <c r="BS44" s="266"/>
      <c r="BT44" s="266"/>
      <c r="BU44" s="266"/>
      <c r="BV44" s="266"/>
      <c r="BW44" s="266"/>
      <c r="BX44" s="266"/>
      <c r="BY44" s="266"/>
      <c r="BZ44" s="266"/>
      <c r="CA44" s="266"/>
      <c r="CB44" s="266"/>
      <c r="CC44" s="266"/>
      <c r="CD44" s="266"/>
      <c r="CE44" s="266"/>
      <c r="CF44" s="266"/>
      <c r="CG44" s="266"/>
      <c r="CH44" s="266"/>
      <c r="CI44" s="266"/>
      <c r="CJ44" s="266"/>
      <c r="CK44" s="266"/>
      <c r="CL44" s="266"/>
      <c r="CM44" s="266"/>
      <c r="CN44" s="266"/>
      <c r="CO44" s="266"/>
      <c r="CP44" s="266"/>
      <c r="CQ44" s="266"/>
      <c r="CR44" s="266"/>
      <c r="CS44" s="266"/>
      <c r="CT44" s="266"/>
      <c r="CU44" s="266"/>
      <c r="CV44" s="266"/>
      <c r="CW44" s="266"/>
      <c r="CX44" s="266"/>
    </row>
    <row r="45" spans="1:125" s="267" customFormat="1" x14ac:dyDescent="0.25">
      <c r="A45" s="265"/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6"/>
      <c r="BE45" s="266"/>
      <c r="BF45" s="266"/>
      <c r="BG45" s="266"/>
      <c r="BH45" s="266"/>
      <c r="BI45" s="266"/>
      <c r="BJ45" s="266"/>
      <c r="BK45" s="266"/>
      <c r="BL45" s="266"/>
      <c r="BM45" s="266"/>
      <c r="BN45" s="266"/>
      <c r="BO45" s="266"/>
      <c r="BP45" s="266"/>
      <c r="BQ45" s="266"/>
      <c r="BR45" s="266"/>
      <c r="BS45" s="266"/>
      <c r="BT45" s="266"/>
      <c r="BU45" s="266"/>
      <c r="BV45" s="266"/>
      <c r="BW45" s="266"/>
      <c r="BX45" s="266"/>
      <c r="BY45" s="266"/>
      <c r="BZ45" s="266"/>
      <c r="CA45" s="266"/>
      <c r="CB45" s="266"/>
      <c r="CC45" s="266"/>
      <c r="CD45" s="266"/>
      <c r="CE45" s="266"/>
      <c r="CF45" s="266"/>
      <c r="CG45" s="266"/>
      <c r="CH45" s="266"/>
      <c r="CI45" s="266"/>
      <c r="CJ45" s="266"/>
      <c r="CK45" s="266"/>
      <c r="CL45" s="266"/>
      <c r="CM45" s="266"/>
      <c r="CN45" s="266"/>
      <c r="CO45" s="266"/>
      <c r="CP45" s="266"/>
      <c r="CQ45" s="266"/>
      <c r="CR45" s="266"/>
      <c r="CS45" s="266"/>
      <c r="CT45" s="266"/>
      <c r="CU45" s="266"/>
      <c r="CV45" s="266"/>
      <c r="CW45" s="266"/>
      <c r="CX45" s="266"/>
    </row>
    <row r="46" spans="1:125" x14ac:dyDescent="0.2">
      <c r="A46" s="31" t="s">
        <v>68</v>
      </c>
      <c r="B46" s="388"/>
      <c r="C46" s="388"/>
      <c r="L46" s="31"/>
      <c r="M46" s="34"/>
    </row>
    <row r="47" spans="1:125" x14ac:dyDescent="0.2">
      <c r="F47" s="31" t="s">
        <v>69</v>
      </c>
      <c r="I47" s="388"/>
      <c r="J47" s="388"/>
      <c r="K47" s="388"/>
      <c r="L47" s="31"/>
      <c r="M47" s="34"/>
    </row>
    <row r="48" spans="1:125" x14ac:dyDescent="0.2">
      <c r="A48" s="31" t="s">
        <v>70</v>
      </c>
      <c r="B48" s="388"/>
      <c r="C48" s="388"/>
      <c r="L48" s="31"/>
      <c r="M48" s="34"/>
    </row>
  </sheetData>
  <sheetProtection algorithmName="SHA-512" hashValue="vhgh5f7c4BlKvAqswKahUwKhN2gEWdaIs3CXKVz3Aq1LKT9bMJ0PVtPTCiZP7NLHtf9FlnG6dRmPgBMDBryLmA==" saltValue="CRojvceNamuWKITgvV9Bvw==" spinCount="100000" sheet="1" objects="1" scenarios="1"/>
  <mergeCells count="18">
    <mergeCell ref="A3:B3"/>
    <mergeCell ref="A4:B4"/>
    <mergeCell ref="A5:B5"/>
    <mergeCell ref="C3:O3"/>
    <mergeCell ref="C4:O4"/>
    <mergeCell ref="C5:O5"/>
    <mergeCell ref="A44:N44"/>
    <mergeCell ref="B48:C48"/>
    <mergeCell ref="A7:B7"/>
    <mergeCell ref="A8:B8"/>
    <mergeCell ref="A9:B9"/>
    <mergeCell ref="A42:M42"/>
    <mergeCell ref="B46:C46"/>
    <mergeCell ref="I47:K47"/>
    <mergeCell ref="A11:O11"/>
    <mergeCell ref="C7:O7"/>
    <mergeCell ref="C8:O8"/>
    <mergeCell ref="C9:O9"/>
  </mergeCells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S72"/>
  <sheetViews>
    <sheetView topLeftCell="A13" zoomScale="115" zoomScaleNormal="115" workbookViewId="0">
      <selection activeCell="G18" sqref="G18:H18"/>
    </sheetView>
  </sheetViews>
  <sheetFormatPr defaultRowHeight="12.75" x14ac:dyDescent="0.2"/>
  <cols>
    <col min="1" max="1" width="8.140625" style="31" customWidth="1"/>
    <col min="2" max="2" width="12.7109375" style="31" customWidth="1"/>
    <col min="3" max="3" width="9.28515625" style="31" bestFit="1" customWidth="1"/>
    <col min="4" max="4" width="16.42578125" style="31" customWidth="1"/>
    <col min="5" max="5" width="4.85546875" style="31" bestFit="1" customWidth="1"/>
    <col min="6" max="6" width="6.7109375" style="31" customWidth="1"/>
    <col min="7" max="7" width="9.42578125" style="31" customWidth="1"/>
    <col min="8" max="8" width="10.5703125" style="31" customWidth="1"/>
    <col min="9" max="9" width="6.140625" style="31" bestFit="1" customWidth="1"/>
    <col min="10" max="10" width="8.7109375" style="31" customWidth="1"/>
    <col min="11" max="11" width="10.42578125" style="31" customWidth="1"/>
    <col min="12" max="12" width="11.85546875" style="72" customWidth="1"/>
    <col min="13" max="13" width="14" style="31" customWidth="1"/>
    <col min="14" max="19" width="9.140625" style="34"/>
    <col min="20" max="16384" width="9.140625" style="5"/>
  </cols>
  <sheetData>
    <row r="1" spans="1:19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1"/>
      <c r="L1" s="72"/>
      <c r="M1" s="365" t="s">
        <v>356</v>
      </c>
    </row>
    <row r="2" spans="1:19" ht="13.5" thickBot="1" x14ac:dyDescent="0.25">
      <c r="A2" s="71"/>
      <c r="B2" s="34"/>
      <c r="L2" s="31"/>
      <c r="M2" s="34"/>
    </row>
    <row r="3" spans="1:19" ht="13.5" thickTop="1" x14ac:dyDescent="0.2">
      <c r="A3" s="424" t="s">
        <v>0</v>
      </c>
      <c r="B3" s="425"/>
      <c r="C3" s="439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1"/>
    </row>
    <row r="4" spans="1:19" x14ac:dyDescent="0.2">
      <c r="A4" s="426" t="s">
        <v>1</v>
      </c>
      <c r="B4" s="427"/>
      <c r="C4" s="416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8"/>
    </row>
    <row r="5" spans="1:19" ht="13.5" thickBot="1" x14ac:dyDescent="0.25">
      <c r="A5" s="428" t="s">
        <v>2</v>
      </c>
      <c r="B5" s="429"/>
      <c r="C5" s="419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1"/>
    </row>
    <row r="6" spans="1:19" ht="14.25" thickTop="1" thickBot="1" x14ac:dyDescent="0.25">
      <c r="A6" s="35"/>
      <c r="B6" s="34"/>
      <c r="L6" s="31"/>
      <c r="M6" s="34"/>
    </row>
    <row r="7" spans="1:19" ht="13.5" thickTop="1" x14ac:dyDescent="0.2">
      <c r="A7" s="424" t="s">
        <v>3</v>
      </c>
      <c r="B7" s="425"/>
      <c r="C7" s="430" t="s">
        <v>4</v>
      </c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2"/>
    </row>
    <row r="8" spans="1:19" x14ac:dyDescent="0.2">
      <c r="A8" s="426" t="s">
        <v>1</v>
      </c>
      <c r="B8" s="427"/>
      <c r="C8" s="433" t="s">
        <v>5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5"/>
    </row>
    <row r="9" spans="1:19" ht="13.5" thickBot="1" x14ac:dyDescent="0.25">
      <c r="A9" s="428" t="s">
        <v>2</v>
      </c>
      <c r="B9" s="429"/>
      <c r="C9" s="436">
        <v>6285996000</v>
      </c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8"/>
    </row>
    <row r="10" spans="1:19" ht="14.25" thickTop="1" thickBot="1" x14ac:dyDescent="0.25">
      <c r="A10" s="35"/>
      <c r="B10" s="34"/>
      <c r="L10" s="31"/>
      <c r="M10" s="34"/>
    </row>
    <row r="11" spans="1:19" ht="24.75" thickTop="1" thickBot="1" x14ac:dyDescent="0.4">
      <c r="A11" s="389" t="s">
        <v>328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1"/>
    </row>
    <row r="12" spans="1:19" ht="14.25" thickTop="1" thickBot="1" x14ac:dyDescent="0.25"/>
    <row r="13" spans="1:19" s="73" customFormat="1" ht="46.5" thickTop="1" thickBot="1" x14ac:dyDescent="0.25">
      <c r="A13" s="173" t="s">
        <v>7</v>
      </c>
      <c r="B13" s="174" t="s">
        <v>8</v>
      </c>
      <c r="C13" s="174" t="s">
        <v>121</v>
      </c>
      <c r="D13" s="174" t="s">
        <v>122</v>
      </c>
      <c r="E13" s="174" t="s">
        <v>10</v>
      </c>
      <c r="F13" s="174" t="s">
        <v>11</v>
      </c>
      <c r="G13" s="174" t="s">
        <v>12</v>
      </c>
      <c r="H13" s="174" t="s">
        <v>97</v>
      </c>
      <c r="I13" s="174" t="s">
        <v>13</v>
      </c>
      <c r="J13" s="174" t="s">
        <v>14</v>
      </c>
      <c r="K13" s="174" t="s">
        <v>98</v>
      </c>
      <c r="L13" s="174" t="s">
        <v>15</v>
      </c>
      <c r="M13" s="174" t="s">
        <v>16</v>
      </c>
      <c r="N13" s="222" t="s">
        <v>317</v>
      </c>
      <c r="O13" s="34"/>
      <c r="P13" s="34"/>
      <c r="Q13" s="34"/>
      <c r="R13" s="34"/>
      <c r="S13" s="34"/>
    </row>
    <row r="14" spans="1:19" s="73" customFormat="1" ht="30" customHeight="1" thickTop="1" thickBot="1" x14ac:dyDescent="0.25">
      <c r="A14" s="175">
        <v>1</v>
      </c>
      <c r="B14" s="176">
        <v>2</v>
      </c>
      <c r="C14" s="176">
        <v>3</v>
      </c>
      <c r="D14" s="176">
        <v>4</v>
      </c>
      <c r="E14" s="176">
        <v>5</v>
      </c>
      <c r="F14" s="176">
        <v>6</v>
      </c>
      <c r="G14" s="176">
        <v>7</v>
      </c>
      <c r="H14" s="176">
        <v>8</v>
      </c>
      <c r="I14" s="176">
        <v>9</v>
      </c>
      <c r="J14" s="176">
        <v>10</v>
      </c>
      <c r="K14" s="176">
        <v>11</v>
      </c>
      <c r="L14" s="204" t="s">
        <v>99</v>
      </c>
      <c r="M14" s="204" t="s">
        <v>100</v>
      </c>
      <c r="N14" s="224">
        <v>14</v>
      </c>
      <c r="O14" s="34"/>
      <c r="P14" s="34"/>
      <c r="Q14" s="34"/>
      <c r="R14" s="34"/>
      <c r="S14" s="34"/>
    </row>
    <row r="15" spans="1:19" s="73" customFormat="1" ht="35.1" customHeight="1" thickTop="1" thickBot="1" x14ac:dyDescent="0.25">
      <c r="A15" s="275">
        <v>1</v>
      </c>
      <c r="B15" s="205" t="s">
        <v>123</v>
      </c>
      <c r="C15" s="276" t="s">
        <v>124</v>
      </c>
      <c r="D15" s="178"/>
      <c r="E15" s="179" t="s">
        <v>125</v>
      </c>
      <c r="F15" s="179">
        <v>3400</v>
      </c>
      <c r="G15" s="207"/>
      <c r="H15" s="207"/>
      <c r="I15" s="178" t="s">
        <v>126</v>
      </c>
      <c r="J15" s="207" t="s">
        <v>126</v>
      </c>
      <c r="K15" s="207"/>
      <c r="L15" s="208">
        <f t="shared" ref="L15:L45" si="0">F15*H15</f>
        <v>0</v>
      </c>
      <c r="M15" s="208">
        <f t="shared" ref="M15:M45" si="1">F15*K15</f>
        <v>0</v>
      </c>
      <c r="N15" s="271"/>
      <c r="O15" s="34"/>
      <c r="P15" s="34"/>
      <c r="Q15" s="34"/>
      <c r="R15" s="34"/>
      <c r="S15" s="34"/>
    </row>
    <row r="16" spans="1:19" s="73" customFormat="1" ht="35.1" customHeight="1" thickTop="1" x14ac:dyDescent="0.2">
      <c r="A16" s="209">
        <v>2</v>
      </c>
      <c r="B16" s="210" t="s">
        <v>369</v>
      </c>
      <c r="C16" s="277" t="s">
        <v>124</v>
      </c>
      <c r="D16" s="182"/>
      <c r="E16" s="183" t="s">
        <v>125</v>
      </c>
      <c r="F16" s="183">
        <v>220</v>
      </c>
      <c r="G16" s="180"/>
      <c r="H16" s="180"/>
      <c r="I16" s="182"/>
      <c r="J16" s="180"/>
      <c r="K16" s="180"/>
      <c r="L16" s="208">
        <f t="shared" ref="L16" si="2">F16*H16</f>
        <v>0</v>
      </c>
      <c r="M16" s="208">
        <f t="shared" ref="M16" si="3">F16*K16</f>
        <v>0</v>
      </c>
      <c r="N16" s="274"/>
      <c r="O16" s="34"/>
      <c r="P16" s="34"/>
      <c r="Q16" s="34"/>
      <c r="R16" s="34"/>
      <c r="S16" s="34"/>
    </row>
    <row r="17" spans="1:19" s="73" customFormat="1" ht="35.1" customHeight="1" x14ac:dyDescent="0.2">
      <c r="A17" s="209">
        <v>3</v>
      </c>
      <c r="B17" s="210" t="s">
        <v>127</v>
      </c>
      <c r="C17" s="277" t="s">
        <v>128</v>
      </c>
      <c r="D17" s="182"/>
      <c r="E17" s="183" t="s">
        <v>125</v>
      </c>
      <c r="F17" s="183">
        <v>3100</v>
      </c>
      <c r="G17" s="180"/>
      <c r="H17" s="180"/>
      <c r="I17" s="182"/>
      <c r="J17" s="180"/>
      <c r="K17" s="180"/>
      <c r="L17" s="213">
        <f t="shared" si="0"/>
        <v>0</v>
      </c>
      <c r="M17" s="213">
        <f t="shared" si="1"/>
        <v>0</v>
      </c>
      <c r="N17" s="272" t="s">
        <v>36</v>
      </c>
      <c r="O17" s="34"/>
      <c r="P17" s="34"/>
      <c r="Q17" s="34"/>
      <c r="R17" s="34"/>
      <c r="S17" s="34"/>
    </row>
    <row r="18" spans="1:19" s="73" customFormat="1" ht="35.1" customHeight="1" x14ac:dyDescent="0.2">
      <c r="A18" s="209">
        <v>4</v>
      </c>
      <c r="B18" s="210" t="s">
        <v>129</v>
      </c>
      <c r="C18" s="277" t="s">
        <v>128</v>
      </c>
      <c r="D18" s="182"/>
      <c r="E18" s="183" t="s">
        <v>125</v>
      </c>
      <c r="F18" s="183">
        <v>3900</v>
      </c>
      <c r="G18" s="180"/>
      <c r="H18" s="180"/>
      <c r="I18" s="182"/>
      <c r="J18" s="180"/>
      <c r="K18" s="180"/>
      <c r="L18" s="213">
        <f t="shared" si="0"/>
        <v>0</v>
      </c>
      <c r="M18" s="213">
        <f t="shared" si="1"/>
        <v>0</v>
      </c>
      <c r="N18" s="272"/>
      <c r="O18" s="34"/>
      <c r="P18" s="34"/>
      <c r="Q18" s="34"/>
      <c r="R18" s="34"/>
      <c r="S18" s="34"/>
    </row>
    <row r="19" spans="1:19" s="73" customFormat="1" ht="35.1" customHeight="1" x14ac:dyDescent="0.2">
      <c r="A19" s="209">
        <v>5</v>
      </c>
      <c r="B19" s="210" t="s">
        <v>329</v>
      </c>
      <c r="C19" s="277" t="s">
        <v>150</v>
      </c>
      <c r="D19" s="182" t="s">
        <v>36</v>
      </c>
      <c r="E19" s="183" t="s">
        <v>125</v>
      </c>
      <c r="F19" s="183">
        <v>50</v>
      </c>
      <c r="G19" s="180"/>
      <c r="H19" s="180"/>
      <c r="I19" s="182"/>
      <c r="J19" s="180"/>
      <c r="K19" s="180"/>
      <c r="L19" s="213">
        <f t="shared" si="0"/>
        <v>0</v>
      </c>
      <c r="M19" s="213">
        <f t="shared" si="1"/>
        <v>0</v>
      </c>
      <c r="N19" s="272" t="s">
        <v>36</v>
      </c>
      <c r="O19" s="34"/>
      <c r="P19" s="34"/>
      <c r="Q19" s="34"/>
      <c r="R19" s="34"/>
      <c r="S19" s="34"/>
    </row>
    <row r="20" spans="1:19" s="73" customFormat="1" ht="35.1" customHeight="1" x14ac:dyDescent="0.2">
      <c r="A20" s="209">
        <v>6</v>
      </c>
      <c r="B20" s="210" t="s">
        <v>330</v>
      </c>
      <c r="C20" s="277" t="s">
        <v>150</v>
      </c>
      <c r="D20" s="278"/>
      <c r="E20" s="183" t="s">
        <v>125</v>
      </c>
      <c r="F20" s="183">
        <v>50</v>
      </c>
      <c r="G20" s="180"/>
      <c r="H20" s="180"/>
      <c r="I20" s="182"/>
      <c r="J20" s="180"/>
      <c r="K20" s="180"/>
      <c r="L20" s="213">
        <f t="shared" si="0"/>
        <v>0</v>
      </c>
      <c r="M20" s="213">
        <f t="shared" si="1"/>
        <v>0</v>
      </c>
      <c r="N20" s="272"/>
      <c r="O20" s="34"/>
      <c r="P20" s="34"/>
      <c r="Q20" s="34"/>
      <c r="R20" s="34"/>
      <c r="S20" s="34"/>
    </row>
    <row r="21" spans="1:19" s="73" customFormat="1" ht="35.1" customHeight="1" x14ac:dyDescent="0.2">
      <c r="A21" s="209">
        <v>7</v>
      </c>
      <c r="B21" s="210" t="s">
        <v>127</v>
      </c>
      <c r="C21" s="277" t="s">
        <v>130</v>
      </c>
      <c r="D21" s="182" t="s">
        <v>36</v>
      </c>
      <c r="E21" s="183" t="s">
        <v>125</v>
      </c>
      <c r="F21" s="183">
        <v>25</v>
      </c>
      <c r="G21" s="180"/>
      <c r="H21" s="180"/>
      <c r="I21" s="182"/>
      <c r="J21" s="180"/>
      <c r="K21" s="180"/>
      <c r="L21" s="213">
        <f t="shared" si="0"/>
        <v>0</v>
      </c>
      <c r="M21" s="213">
        <f t="shared" si="1"/>
        <v>0</v>
      </c>
      <c r="N21" s="272" t="s">
        <v>36</v>
      </c>
      <c r="O21" s="34"/>
      <c r="P21" s="34"/>
      <c r="Q21" s="34"/>
      <c r="R21" s="34"/>
      <c r="S21" s="34"/>
    </row>
    <row r="22" spans="1:19" s="73" customFormat="1" ht="35.1" customHeight="1" x14ac:dyDescent="0.2">
      <c r="A22" s="209">
        <v>8</v>
      </c>
      <c r="B22" s="210" t="s">
        <v>131</v>
      </c>
      <c r="C22" s="277" t="s">
        <v>128</v>
      </c>
      <c r="D22" s="182" t="s">
        <v>36</v>
      </c>
      <c r="E22" s="183" t="s">
        <v>125</v>
      </c>
      <c r="F22" s="183">
        <v>1250</v>
      </c>
      <c r="G22" s="180"/>
      <c r="H22" s="180"/>
      <c r="I22" s="182"/>
      <c r="J22" s="180"/>
      <c r="K22" s="180"/>
      <c r="L22" s="213">
        <f t="shared" si="0"/>
        <v>0</v>
      </c>
      <c r="M22" s="213">
        <f t="shared" si="1"/>
        <v>0</v>
      </c>
      <c r="N22" s="272"/>
      <c r="O22" s="34"/>
      <c r="P22" s="34"/>
      <c r="Q22" s="34"/>
      <c r="R22" s="34"/>
      <c r="S22" s="34"/>
    </row>
    <row r="23" spans="1:19" s="73" customFormat="1" ht="35.1" customHeight="1" x14ac:dyDescent="0.2">
      <c r="A23" s="209">
        <v>9</v>
      </c>
      <c r="B23" s="210" t="s">
        <v>132</v>
      </c>
      <c r="C23" s="277" t="s">
        <v>128</v>
      </c>
      <c r="D23" s="182" t="s">
        <v>36</v>
      </c>
      <c r="E23" s="183" t="s">
        <v>125</v>
      </c>
      <c r="F23" s="183">
        <v>330</v>
      </c>
      <c r="G23" s="180"/>
      <c r="H23" s="180"/>
      <c r="I23" s="182"/>
      <c r="J23" s="180"/>
      <c r="K23" s="180"/>
      <c r="L23" s="213">
        <f t="shared" si="0"/>
        <v>0</v>
      </c>
      <c r="M23" s="213">
        <f t="shared" si="1"/>
        <v>0</v>
      </c>
      <c r="N23" s="272" t="s">
        <v>36</v>
      </c>
      <c r="O23" s="34"/>
      <c r="P23" s="34"/>
      <c r="Q23" s="34"/>
      <c r="R23" s="34"/>
      <c r="S23" s="34"/>
    </row>
    <row r="24" spans="1:19" s="73" customFormat="1" ht="35.1" customHeight="1" x14ac:dyDescent="0.2">
      <c r="A24" s="209">
        <v>10</v>
      </c>
      <c r="B24" s="210" t="s">
        <v>331</v>
      </c>
      <c r="C24" s="277" t="s">
        <v>150</v>
      </c>
      <c r="D24" s="182" t="s">
        <v>36</v>
      </c>
      <c r="E24" s="183" t="s">
        <v>125</v>
      </c>
      <c r="F24" s="183">
        <v>50</v>
      </c>
      <c r="G24" s="180"/>
      <c r="H24" s="180"/>
      <c r="I24" s="182"/>
      <c r="J24" s="180"/>
      <c r="K24" s="180"/>
      <c r="L24" s="213">
        <f t="shared" si="0"/>
        <v>0</v>
      </c>
      <c r="M24" s="213">
        <f t="shared" si="1"/>
        <v>0</v>
      </c>
      <c r="N24" s="274"/>
      <c r="O24" s="34"/>
      <c r="P24" s="34"/>
      <c r="Q24" s="34"/>
      <c r="R24" s="34"/>
      <c r="S24" s="34"/>
    </row>
    <row r="25" spans="1:19" s="73" customFormat="1" ht="35.1" customHeight="1" x14ac:dyDescent="0.2">
      <c r="A25" s="209">
        <v>11</v>
      </c>
      <c r="B25" s="210" t="s">
        <v>332</v>
      </c>
      <c r="C25" s="277" t="s">
        <v>150</v>
      </c>
      <c r="D25" s="182" t="s">
        <v>36</v>
      </c>
      <c r="E25" s="183" t="s">
        <v>125</v>
      </c>
      <c r="F25" s="183">
        <v>50</v>
      </c>
      <c r="G25" s="180"/>
      <c r="H25" s="180"/>
      <c r="I25" s="182"/>
      <c r="J25" s="180"/>
      <c r="K25" s="180"/>
      <c r="L25" s="213">
        <f t="shared" si="0"/>
        <v>0</v>
      </c>
      <c r="M25" s="213">
        <f t="shared" si="1"/>
        <v>0</v>
      </c>
      <c r="N25" s="272" t="s">
        <v>36</v>
      </c>
      <c r="O25" s="34"/>
      <c r="P25" s="34"/>
      <c r="Q25" s="34"/>
      <c r="R25" s="34"/>
      <c r="S25" s="34"/>
    </row>
    <row r="26" spans="1:19" s="73" customFormat="1" ht="35.1" customHeight="1" x14ac:dyDescent="0.2">
      <c r="A26" s="209">
        <v>12</v>
      </c>
      <c r="B26" s="210" t="s">
        <v>333</v>
      </c>
      <c r="C26" s="277" t="s">
        <v>148</v>
      </c>
      <c r="D26" s="182"/>
      <c r="E26" s="183" t="s">
        <v>125</v>
      </c>
      <c r="F26" s="183">
        <v>50</v>
      </c>
      <c r="G26" s="180"/>
      <c r="H26" s="180"/>
      <c r="I26" s="182"/>
      <c r="J26" s="180"/>
      <c r="K26" s="180"/>
      <c r="L26" s="213">
        <f t="shared" si="0"/>
        <v>0</v>
      </c>
      <c r="M26" s="213">
        <f t="shared" si="1"/>
        <v>0</v>
      </c>
      <c r="N26" s="272"/>
      <c r="O26" s="34"/>
      <c r="P26" s="34"/>
      <c r="Q26" s="34"/>
      <c r="R26" s="34"/>
      <c r="S26" s="34"/>
    </row>
    <row r="27" spans="1:19" s="73" customFormat="1" ht="35.1" customHeight="1" x14ac:dyDescent="0.2">
      <c r="A27" s="209">
        <v>13</v>
      </c>
      <c r="B27" s="210" t="s">
        <v>334</v>
      </c>
      <c r="C27" s="277" t="s">
        <v>335</v>
      </c>
      <c r="D27" s="182" t="s">
        <v>36</v>
      </c>
      <c r="E27" s="183" t="s">
        <v>125</v>
      </c>
      <c r="F27" s="183">
        <v>50</v>
      </c>
      <c r="G27" s="180"/>
      <c r="H27" s="180"/>
      <c r="I27" s="182"/>
      <c r="J27" s="180"/>
      <c r="K27" s="180"/>
      <c r="L27" s="213">
        <f t="shared" si="0"/>
        <v>0</v>
      </c>
      <c r="M27" s="213">
        <f t="shared" si="1"/>
        <v>0</v>
      </c>
      <c r="N27" s="272" t="s">
        <v>36</v>
      </c>
      <c r="O27" s="34"/>
      <c r="P27" s="34"/>
      <c r="Q27" s="34"/>
      <c r="R27" s="34"/>
      <c r="S27" s="34"/>
    </row>
    <row r="28" spans="1:19" s="73" customFormat="1" ht="35.1" customHeight="1" x14ac:dyDescent="0.2">
      <c r="A28" s="209">
        <v>14</v>
      </c>
      <c r="B28" s="210" t="s">
        <v>133</v>
      </c>
      <c r="C28" s="277" t="s">
        <v>124</v>
      </c>
      <c r="D28" s="182" t="s">
        <v>36</v>
      </c>
      <c r="E28" s="183" t="s">
        <v>125</v>
      </c>
      <c r="F28" s="183">
        <v>100</v>
      </c>
      <c r="G28" s="180"/>
      <c r="H28" s="180"/>
      <c r="I28" s="182"/>
      <c r="J28" s="180"/>
      <c r="K28" s="180"/>
      <c r="L28" s="213">
        <f t="shared" si="0"/>
        <v>0</v>
      </c>
      <c r="M28" s="213">
        <f t="shared" si="1"/>
        <v>0</v>
      </c>
      <c r="N28" s="272"/>
      <c r="O28" s="34"/>
      <c r="P28" s="34"/>
      <c r="Q28" s="34"/>
      <c r="R28" s="34"/>
      <c r="S28" s="34"/>
    </row>
    <row r="29" spans="1:19" s="73" customFormat="1" ht="35.1" customHeight="1" x14ac:dyDescent="0.2">
      <c r="A29" s="209">
        <v>15</v>
      </c>
      <c r="B29" s="210" t="s">
        <v>134</v>
      </c>
      <c r="C29" s="277" t="s">
        <v>135</v>
      </c>
      <c r="D29" s="182"/>
      <c r="E29" s="183" t="s">
        <v>125</v>
      </c>
      <c r="F29" s="183">
        <v>100</v>
      </c>
      <c r="G29" s="180"/>
      <c r="H29" s="180"/>
      <c r="I29" s="182"/>
      <c r="J29" s="180"/>
      <c r="K29" s="180"/>
      <c r="L29" s="213">
        <f t="shared" ref="L29:L33" si="4">F29*H29</f>
        <v>0</v>
      </c>
      <c r="M29" s="213">
        <f t="shared" ref="M29:M33" si="5">F29*K29</f>
        <v>0</v>
      </c>
      <c r="N29" s="272" t="s">
        <v>36</v>
      </c>
      <c r="O29" s="34"/>
      <c r="P29" s="34"/>
      <c r="Q29" s="34"/>
      <c r="R29" s="34"/>
      <c r="S29" s="34"/>
    </row>
    <row r="30" spans="1:19" s="73" customFormat="1" ht="35.1" customHeight="1" x14ac:dyDescent="0.2">
      <c r="A30" s="209">
        <v>16</v>
      </c>
      <c r="B30" s="210" t="s">
        <v>136</v>
      </c>
      <c r="C30" s="277" t="s">
        <v>124</v>
      </c>
      <c r="D30" s="182"/>
      <c r="E30" s="183" t="s">
        <v>125</v>
      </c>
      <c r="F30" s="183">
        <v>5</v>
      </c>
      <c r="G30" s="180"/>
      <c r="H30" s="180"/>
      <c r="I30" s="182"/>
      <c r="J30" s="180"/>
      <c r="K30" s="180"/>
      <c r="L30" s="213">
        <f t="shared" si="4"/>
        <v>0</v>
      </c>
      <c r="M30" s="213">
        <f t="shared" si="5"/>
        <v>0</v>
      </c>
      <c r="N30" s="272"/>
      <c r="O30" s="34"/>
      <c r="P30" s="34"/>
      <c r="Q30" s="34"/>
      <c r="R30" s="34"/>
      <c r="S30" s="34"/>
    </row>
    <row r="31" spans="1:19" s="73" customFormat="1" ht="35.1" customHeight="1" x14ac:dyDescent="0.2">
      <c r="A31" s="209">
        <v>17</v>
      </c>
      <c r="B31" s="210" t="s">
        <v>137</v>
      </c>
      <c r="C31" s="277" t="s">
        <v>124</v>
      </c>
      <c r="D31" s="182"/>
      <c r="E31" s="183" t="s">
        <v>125</v>
      </c>
      <c r="F31" s="183">
        <v>660</v>
      </c>
      <c r="G31" s="180"/>
      <c r="H31" s="180"/>
      <c r="I31" s="182"/>
      <c r="J31" s="180"/>
      <c r="K31" s="180"/>
      <c r="L31" s="213">
        <f t="shared" si="4"/>
        <v>0</v>
      </c>
      <c r="M31" s="213">
        <f t="shared" si="5"/>
        <v>0</v>
      </c>
      <c r="N31" s="272" t="s">
        <v>36</v>
      </c>
      <c r="O31" s="34"/>
      <c r="P31" s="34"/>
      <c r="Q31" s="34"/>
      <c r="R31" s="34"/>
      <c r="S31" s="34"/>
    </row>
    <row r="32" spans="1:19" s="73" customFormat="1" ht="35.1" customHeight="1" x14ac:dyDescent="0.2">
      <c r="A32" s="209">
        <v>18</v>
      </c>
      <c r="B32" s="210" t="s">
        <v>138</v>
      </c>
      <c r="C32" s="277" t="s">
        <v>130</v>
      </c>
      <c r="D32" s="182"/>
      <c r="E32" s="183" t="s">
        <v>125</v>
      </c>
      <c r="F32" s="183">
        <v>5</v>
      </c>
      <c r="G32" s="180"/>
      <c r="H32" s="180"/>
      <c r="I32" s="182"/>
      <c r="J32" s="180"/>
      <c r="K32" s="180"/>
      <c r="L32" s="213">
        <f t="shared" si="4"/>
        <v>0</v>
      </c>
      <c r="M32" s="213">
        <f t="shared" si="5"/>
        <v>0</v>
      </c>
      <c r="N32" s="274"/>
      <c r="O32" s="34"/>
      <c r="P32" s="34"/>
      <c r="Q32" s="34"/>
      <c r="R32" s="34"/>
      <c r="S32" s="34"/>
    </row>
    <row r="33" spans="1:19" s="73" customFormat="1" ht="35.1" customHeight="1" x14ac:dyDescent="0.2">
      <c r="A33" s="209">
        <v>19</v>
      </c>
      <c r="B33" s="210" t="s">
        <v>138</v>
      </c>
      <c r="C33" s="277" t="s">
        <v>336</v>
      </c>
      <c r="D33" s="182"/>
      <c r="E33" s="183" t="s">
        <v>125</v>
      </c>
      <c r="F33" s="183">
        <v>35</v>
      </c>
      <c r="G33" s="180"/>
      <c r="H33" s="180"/>
      <c r="I33" s="182"/>
      <c r="J33" s="180"/>
      <c r="K33" s="180"/>
      <c r="L33" s="213">
        <f t="shared" si="4"/>
        <v>0</v>
      </c>
      <c r="M33" s="213">
        <f t="shared" si="5"/>
        <v>0</v>
      </c>
      <c r="N33" s="272" t="s">
        <v>36</v>
      </c>
      <c r="O33" s="34"/>
      <c r="P33" s="34"/>
      <c r="Q33" s="34"/>
      <c r="R33" s="34"/>
      <c r="S33" s="34"/>
    </row>
    <row r="34" spans="1:19" s="73" customFormat="1" ht="35.1" customHeight="1" x14ac:dyDescent="0.2">
      <c r="A34" s="209">
        <v>20</v>
      </c>
      <c r="B34" s="210" t="s">
        <v>139</v>
      </c>
      <c r="C34" s="277" t="s">
        <v>101</v>
      </c>
      <c r="D34" s="182" t="s">
        <v>36</v>
      </c>
      <c r="E34" s="183" t="s">
        <v>125</v>
      </c>
      <c r="F34" s="183">
        <v>1000</v>
      </c>
      <c r="G34" s="180"/>
      <c r="H34" s="180"/>
      <c r="I34" s="182"/>
      <c r="J34" s="180"/>
      <c r="K34" s="180"/>
      <c r="L34" s="213">
        <f t="shared" si="0"/>
        <v>0</v>
      </c>
      <c r="M34" s="213">
        <f t="shared" si="1"/>
        <v>0</v>
      </c>
      <c r="N34" s="272"/>
      <c r="O34" s="34"/>
      <c r="P34" s="34"/>
      <c r="Q34" s="34"/>
      <c r="R34" s="34"/>
      <c r="S34" s="34"/>
    </row>
    <row r="35" spans="1:19" s="73" customFormat="1" ht="35.1" customHeight="1" x14ac:dyDescent="0.2">
      <c r="A35" s="209">
        <v>21</v>
      </c>
      <c r="B35" s="210" t="s">
        <v>140</v>
      </c>
      <c r="C35" s="277" t="s">
        <v>101</v>
      </c>
      <c r="D35" s="182" t="s">
        <v>36</v>
      </c>
      <c r="E35" s="183" t="s">
        <v>125</v>
      </c>
      <c r="F35" s="183">
        <v>400</v>
      </c>
      <c r="G35" s="180"/>
      <c r="H35" s="180"/>
      <c r="I35" s="182"/>
      <c r="J35" s="180"/>
      <c r="K35" s="180"/>
      <c r="L35" s="213">
        <f t="shared" si="0"/>
        <v>0</v>
      </c>
      <c r="M35" s="213">
        <f t="shared" si="1"/>
        <v>0</v>
      </c>
      <c r="N35" s="272" t="s">
        <v>36</v>
      </c>
      <c r="O35" s="34"/>
      <c r="P35" s="34"/>
      <c r="Q35" s="34"/>
      <c r="R35" s="34"/>
      <c r="S35" s="34"/>
    </row>
    <row r="36" spans="1:19" s="73" customFormat="1" ht="35.1" customHeight="1" x14ac:dyDescent="0.2">
      <c r="A36" s="209">
        <v>22</v>
      </c>
      <c r="B36" s="210" t="s">
        <v>141</v>
      </c>
      <c r="C36" s="277" t="s">
        <v>101</v>
      </c>
      <c r="D36" s="182" t="s">
        <v>36</v>
      </c>
      <c r="E36" s="183" t="s">
        <v>125</v>
      </c>
      <c r="F36" s="183">
        <v>20</v>
      </c>
      <c r="G36" s="180"/>
      <c r="H36" s="180"/>
      <c r="I36" s="182"/>
      <c r="J36" s="180"/>
      <c r="K36" s="180"/>
      <c r="L36" s="213">
        <f t="shared" si="0"/>
        <v>0</v>
      </c>
      <c r="M36" s="213">
        <f t="shared" si="1"/>
        <v>0</v>
      </c>
      <c r="N36" s="272"/>
      <c r="O36" s="34"/>
      <c r="P36" s="34"/>
      <c r="Q36" s="34"/>
      <c r="R36" s="34"/>
      <c r="S36" s="34"/>
    </row>
    <row r="37" spans="1:19" s="73" customFormat="1" ht="35.1" customHeight="1" x14ac:dyDescent="0.2">
      <c r="A37" s="209">
        <v>23</v>
      </c>
      <c r="B37" s="210" t="s">
        <v>142</v>
      </c>
      <c r="C37" s="277" t="s">
        <v>101</v>
      </c>
      <c r="D37" s="182" t="s">
        <v>36</v>
      </c>
      <c r="E37" s="183" t="s">
        <v>125</v>
      </c>
      <c r="F37" s="183">
        <v>10</v>
      </c>
      <c r="G37" s="180"/>
      <c r="H37" s="180"/>
      <c r="I37" s="182"/>
      <c r="J37" s="180"/>
      <c r="K37" s="180"/>
      <c r="L37" s="213">
        <f t="shared" si="0"/>
        <v>0</v>
      </c>
      <c r="M37" s="213">
        <f t="shared" si="1"/>
        <v>0</v>
      </c>
      <c r="N37" s="272" t="s">
        <v>36</v>
      </c>
      <c r="O37" s="34"/>
      <c r="P37" s="34"/>
      <c r="Q37" s="34"/>
      <c r="R37" s="34"/>
      <c r="S37" s="34"/>
    </row>
    <row r="38" spans="1:19" s="73" customFormat="1" ht="35.1" customHeight="1" x14ac:dyDescent="0.2">
      <c r="A38" s="209">
        <v>24</v>
      </c>
      <c r="B38" s="210" t="s">
        <v>370</v>
      </c>
      <c r="C38" s="277" t="s">
        <v>371</v>
      </c>
      <c r="D38" s="182"/>
      <c r="E38" s="183" t="s">
        <v>125</v>
      </c>
      <c r="F38" s="183">
        <v>60</v>
      </c>
      <c r="G38" s="180"/>
      <c r="H38" s="180"/>
      <c r="I38" s="182"/>
      <c r="J38" s="180"/>
      <c r="K38" s="180"/>
      <c r="L38" s="213">
        <f t="shared" si="0"/>
        <v>0</v>
      </c>
      <c r="M38" s="213">
        <f t="shared" si="1"/>
        <v>0</v>
      </c>
      <c r="N38" s="272"/>
      <c r="O38" s="34"/>
      <c r="P38" s="34"/>
      <c r="Q38" s="34"/>
      <c r="R38" s="34"/>
      <c r="S38" s="34"/>
    </row>
    <row r="39" spans="1:19" s="73" customFormat="1" ht="35.1" customHeight="1" x14ac:dyDescent="0.2">
      <c r="A39" s="209">
        <v>25</v>
      </c>
      <c r="B39" s="210" t="s">
        <v>143</v>
      </c>
      <c r="C39" s="277" t="s">
        <v>144</v>
      </c>
      <c r="D39" s="182"/>
      <c r="E39" s="183" t="s">
        <v>125</v>
      </c>
      <c r="F39" s="183">
        <v>420</v>
      </c>
      <c r="G39" s="180"/>
      <c r="H39" s="180"/>
      <c r="I39" s="182"/>
      <c r="J39" s="180"/>
      <c r="K39" s="180"/>
      <c r="L39" s="213">
        <f t="shared" si="0"/>
        <v>0</v>
      </c>
      <c r="M39" s="213">
        <f t="shared" si="1"/>
        <v>0</v>
      </c>
      <c r="N39" s="272"/>
      <c r="O39" s="34"/>
      <c r="P39" s="34"/>
      <c r="Q39" s="34"/>
      <c r="R39" s="34"/>
      <c r="S39" s="34"/>
    </row>
    <row r="40" spans="1:19" s="73" customFormat="1" ht="35.1" customHeight="1" x14ac:dyDescent="0.2">
      <c r="A40" s="209">
        <v>26</v>
      </c>
      <c r="B40" s="210" t="s">
        <v>145</v>
      </c>
      <c r="C40" s="277" t="s">
        <v>146</v>
      </c>
      <c r="D40" s="182" t="s">
        <v>36</v>
      </c>
      <c r="E40" s="183" t="s">
        <v>125</v>
      </c>
      <c r="F40" s="183">
        <v>70</v>
      </c>
      <c r="G40" s="180"/>
      <c r="H40" s="180"/>
      <c r="I40" s="182"/>
      <c r="J40" s="180"/>
      <c r="K40" s="180"/>
      <c r="L40" s="213">
        <f t="shared" si="0"/>
        <v>0</v>
      </c>
      <c r="M40" s="213">
        <f t="shared" si="1"/>
        <v>0</v>
      </c>
      <c r="N40" s="272" t="s">
        <v>36</v>
      </c>
      <c r="O40" s="34"/>
      <c r="P40" s="34"/>
      <c r="Q40" s="34"/>
      <c r="R40" s="34"/>
      <c r="S40" s="34"/>
    </row>
    <row r="41" spans="1:19" s="73" customFormat="1" ht="35.1" customHeight="1" x14ac:dyDescent="0.2">
      <c r="A41" s="209">
        <v>27</v>
      </c>
      <c r="B41" s="210" t="s">
        <v>147</v>
      </c>
      <c r="C41" s="277" t="s">
        <v>148</v>
      </c>
      <c r="D41" s="182"/>
      <c r="E41" s="183" t="s">
        <v>125</v>
      </c>
      <c r="F41" s="183">
        <v>980</v>
      </c>
      <c r="G41" s="180"/>
      <c r="H41" s="180"/>
      <c r="I41" s="182"/>
      <c r="J41" s="180"/>
      <c r="K41" s="180"/>
      <c r="L41" s="213">
        <f t="shared" si="0"/>
        <v>0</v>
      </c>
      <c r="M41" s="213">
        <f t="shared" si="1"/>
        <v>0</v>
      </c>
      <c r="N41" s="272" t="s">
        <v>36</v>
      </c>
      <c r="O41" s="34"/>
      <c r="P41" s="34"/>
      <c r="Q41" s="34"/>
      <c r="R41" s="34"/>
      <c r="S41" s="34"/>
    </row>
    <row r="42" spans="1:19" s="73" customFormat="1" ht="35.1" customHeight="1" x14ac:dyDescent="0.2">
      <c r="A42" s="209">
        <v>28</v>
      </c>
      <c r="B42" s="210" t="s">
        <v>149</v>
      </c>
      <c r="C42" s="277" t="s">
        <v>150</v>
      </c>
      <c r="D42" s="182"/>
      <c r="E42" s="183" t="s">
        <v>125</v>
      </c>
      <c r="F42" s="183">
        <v>200</v>
      </c>
      <c r="G42" s="180"/>
      <c r="H42" s="180"/>
      <c r="I42" s="182"/>
      <c r="J42" s="180"/>
      <c r="K42" s="180"/>
      <c r="L42" s="213">
        <f t="shared" si="0"/>
        <v>0</v>
      </c>
      <c r="M42" s="213">
        <f t="shared" si="1"/>
        <v>0</v>
      </c>
      <c r="N42" s="272" t="s">
        <v>36</v>
      </c>
      <c r="O42" s="34"/>
      <c r="P42" s="34"/>
      <c r="Q42" s="34"/>
      <c r="R42" s="34"/>
      <c r="S42" s="34"/>
    </row>
    <row r="43" spans="1:19" s="73" customFormat="1" ht="35.1" customHeight="1" x14ac:dyDescent="0.2">
      <c r="A43" s="209">
        <v>29</v>
      </c>
      <c r="B43" s="210" t="s">
        <v>151</v>
      </c>
      <c r="C43" s="277" t="s">
        <v>148</v>
      </c>
      <c r="D43" s="182" t="s">
        <v>36</v>
      </c>
      <c r="E43" s="183" t="s">
        <v>125</v>
      </c>
      <c r="F43" s="183">
        <v>15</v>
      </c>
      <c r="G43" s="180"/>
      <c r="H43" s="180"/>
      <c r="I43" s="182"/>
      <c r="J43" s="180"/>
      <c r="K43" s="180"/>
      <c r="L43" s="213">
        <f t="shared" si="0"/>
        <v>0</v>
      </c>
      <c r="M43" s="213">
        <f t="shared" si="1"/>
        <v>0</v>
      </c>
      <c r="N43" s="272" t="s">
        <v>36</v>
      </c>
      <c r="O43" s="34"/>
      <c r="P43" s="34"/>
      <c r="Q43" s="34"/>
      <c r="R43" s="34"/>
      <c r="S43" s="34"/>
    </row>
    <row r="44" spans="1:19" s="73" customFormat="1" ht="35.1" customHeight="1" x14ac:dyDescent="0.2">
      <c r="A44" s="209">
        <v>30</v>
      </c>
      <c r="B44" s="210" t="s">
        <v>152</v>
      </c>
      <c r="C44" s="277" t="s">
        <v>101</v>
      </c>
      <c r="D44" s="182" t="s">
        <v>36</v>
      </c>
      <c r="E44" s="183" t="s">
        <v>125</v>
      </c>
      <c r="F44" s="183">
        <v>30</v>
      </c>
      <c r="G44" s="180"/>
      <c r="H44" s="180"/>
      <c r="I44" s="182"/>
      <c r="J44" s="180"/>
      <c r="K44" s="180"/>
      <c r="L44" s="213">
        <f t="shared" si="0"/>
        <v>0</v>
      </c>
      <c r="M44" s="213">
        <f t="shared" si="1"/>
        <v>0</v>
      </c>
      <c r="N44" s="272" t="s">
        <v>36</v>
      </c>
      <c r="O44" s="34"/>
      <c r="P44" s="34"/>
      <c r="Q44" s="34"/>
      <c r="R44" s="34"/>
      <c r="S44" s="34"/>
    </row>
    <row r="45" spans="1:19" s="73" customFormat="1" ht="35.1" customHeight="1" thickBot="1" x14ac:dyDescent="0.25">
      <c r="A45" s="214">
        <v>31</v>
      </c>
      <c r="B45" s="215" t="s">
        <v>153</v>
      </c>
      <c r="C45" s="381" t="s">
        <v>101</v>
      </c>
      <c r="D45" s="184" t="s">
        <v>36</v>
      </c>
      <c r="E45" s="185" t="s">
        <v>125</v>
      </c>
      <c r="F45" s="185">
        <v>5</v>
      </c>
      <c r="G45" s="186"/>
      <c r="H45" s="186"/>
      <c r="I45" s="184"/>
      <c r="J45" s="186"/>
      <c r="K45" s="186"/>
      <c r="L45" s="218">
        <f t="shared" si="0"/>
        <v>0</v>
      </c>
      <c r="M45" s="218">
        <f t="shared" si="1"/>
        <v>0</v>
      </c>
      <c r="N45" s="273" t="s">
        <v>36</v>
      </c>
      <c r="O45" s="34"/>
      <c r="P45" s="34"/>
      <c r="Q45" s="34"/>
      <c r="R45" s="34"/>
      <c r="S45" s="34"/>
    </row>
    <row r="46" spans="1:19" s="73" customFormat="1" ht="35.1" customHeight="1" thickTop="1" thickBot="1" x14ac:dyDescent="0.25">
      <c r="A46" s="187"/>
      <c r="B46" s="187"/>
      <c r="C46" s="187"/>
      <c r="D46" s="219"/>
      <c r="E46" s="187"/>
      <c r="F46" s="187"/>
      <c r="G46" s="187"/>
      <c r="H46" s="187"/>
      <c r="I46" s="187"/>
      <c r="J46" s="220"/>
      <c r="K46" s="372" t="s">
        <v>50</v>
      </c>
      <c r="L46" s="373">
        <f>SUM(L15:L45)</f>
        <v>0</v>
      </c>
      <c r="M46" s="374">
        <f>SUM(M15:M45)</f>
        <v>0</v>
      </c>
      <c r="N46" s="375" t="s">
        <v>36</v>
      </c>
      <c r="O46" s="34"/>
      <c r="P46" s="34"/>
      <c r="Q46" s="34"/>
      <c r="R46" s="34"/>
      <c r="S46" s="34"/>
    </row>
    <row r="47" spans="1:19" s="73" customFormat="1" ht="13.5" customHeight="1" thickTop="1" x14ac:dyDescent="0.2">
      <c r="A47" s="187"/>
      <c r="B47" s="187"/>
      <c r="C47" s="187"/>
      <c r="D47" s="219"/>
      <c r="E47" s="187"/>
      <c r="F47" s="187"/>
      <c r="G47" s="187"/>
      <c r="H47" s="187"/>
      <c r="I47" s="187"/>
      <c r="J47" s="187"/>
      <c r="K47" s="187"/>
      <c r="L47" s="226"/>
      <c r="M47" s="227"/>
      <c r="N47" s="34"/>
      <c r="O47" s="34"/>
      <c r="P47" s="34"/>
      <c r="Q47" s="34"/>
      <c r="R47" s="34"/>
      <c r="S47" s="34"/>
    </row>
    <row r="48" spans="1:19" s="73" customFormat="1" ht="13.5" customHeight="1" x14ac:dyDescent="0.2">
      <c r="A48" s="187"/>
      <c r="B48" s="187"/>
      <c r="C48" s="187"/>
      <c r="D48" s="219"/>
      <c r="E48" s="187"/>
      <c r="F48" s="187"/>
      <c r="G48" s="187"/>
      <c r="H48" s="187"/>
      <c r="I48" s="187"/>
      <c r="J48" s="187"/>
      <c r="K48" s="187"/>
      <c r="L48" s="237"/>
      <c r="M48" s="244"/>
      <c r="N48" s="34"/>
      <c r="O48" s="34"/>
      <c r="P48" s="34"/>
      <c r="Q48" s="34"/>
      <c r="R48" s="34"/>
      <c r="S48" s="34"/>
    </row>
    <row r="49" spans="1:19" s="73" customFormat="1" ht="13.5" customHeight="1" x14ac:dyDescent="0.2">
      <c r="A49" s="228" t="s">
        <v>51</v>
      </c>
      <c r="B49" s="229"/>
      <c r="C49" s="230"/>
      <c r="D49" s="231"/>
      <c r="E49" s="230"/>
      <c r="F49" s="230"/>
      <c r="G49" s="230"/>
      <c r="H49" s="230"/>
      <c r="I49" s="230"/>
      <c r="J49" s="230"/>
      <c r="K49" s="230"/>
      <c r="L49" s="232"/>
      <c r="M49" s="233"/>
      <c r="N49" s="34"/>
      <c r="O49" s="34"/>
      <c r="P49" s="34"/>
      <c r="Q49" s="34"/>
      <c r="R49" s="34"/>
      <c r="S49" s="34"/>
    </row>
    <row r="50" spans="1:19" s="73" customFormat="1" ht="13.5" customHeight="1" x14ac:dyDescent="0.2">
      <c r="A50" s="234" t="s">
        <v>52</v>
      </c>
      <c r="B50" s="235" t="s">
        <v>53</v>
      </c>
      <c r="C50" s="187"/>
      <c r="D50" s="236"/>
      <c r="E50" s="187"/>
      <c r="F50" s="187"/>
      <c r="G50" s="187"/>
      <c r="H50" s="187"/>
      <c r="I50" s="187"/>
      <c r="J50" s="187"/>
      <c r="K50" s="187"/>
      <c r="L50" s="237"/>
      <c r="M50" s="238"/>
      <c r="N50" s="34"/>
      <c r="O50" s="34"/>
      <c r="P50" s="34"/>
      <c r="Q50" s="34"/>
      <c r="R50" s="34"/>
      <c r="S50" s="34"/>
    </row>
    <row r="51" spans="1:19" s="73" customFormat="1" ht="13.5" customHeight="1" x14ac:dyDescent="0.2">
      <c r="A51" s="234" t="s">
        <v>54</v>
      </c>
      <c r="B51" s="235" t="s">
        <v>53</v>
      </c>
      <c r="C51" s="187"/>
      <c r="D51" s="236"/>
      <c r="E51" s="187"/>
      <c r="F51" s="187"/>
      <c r="G51" s="187"/>
      <c r="H51" s="187"/>
      <c r="I51" s="187"/>
      <c r="J51" s="187"/>
      <c r="K51" s="187"/>
      <c r="L51" s="237"/>
      <c r="M51" s="238"/>
      <c r="N51" s="34"/>
      <c r="O51" s="34"/>
      <c r="P51" s="34"/>
      <c r="Q51" s="34"/>
      <c r="R51" s="34"/>
      <c r="S51" s="34"/>
    </row>
    <row r="52" spans="1:19" s="73" customFormat="1" ht="13.5" customHeight="1" x14ac:dyDescent="0.2">
      <c r="A52" s="234" t="s">
        <v>55</v>
      </c>
      <c r="B52" s="235" t="s">
        <v>53</v>
      </c>
      <c r="C52" s="187"/>
      <c r="D52" s="236"/>
      <c r="E52" s="187"/>
      <c r="F52" s="187"/>
      <c r="G52" s="187"/>
      <c r="H52" s="187"/>
      <c r="I52" s="187"/>
      <c r="J52" s="187"/>
      <c r="K52" s="187"/>
      <c r="L52" s="237"/>
      <c r="M52" s="238"/>
      <c r="N52" s="34"/>
      <c r="O52" s="34"/>
      <c r="P52" s="34"/>
      <c r="Q52" s="34"/>
      <c r="R52" s="34"/>
      <c r="S52" s="34"/>
    </row>
    <row r="53" spans="1:19" s="73" customFormat="1" ht="13.5" customHeight="1" x14ac:dyDescent="0.2">
      <c r="A53" s="234" t="s">
        <v>57</v>
      </c>
      <c r="B53" s="235" t="s">
        <v>154</v>
      </c>
      <c r="C53" s="187"/>
      <c r="D53" s="236"/>
      <c r="E53" s="187"/>
      <c r="F53" s="187"/>
      <c r="G53" s="187"/>
      <c r="H53" s="187"/>
      <c r="I53" s="187"/>
      <c r="J53" s="187"/>
      <c r="K53" s="187"/>
      <c r="L53" s="237"/>
      <c r="M53" s="238"/>
      <c r="N53" s="34"/>
      <c r="O53" s="34"/>
      <c r="P53" s="34"/>
      <c r="Q53" s="34"/>
      <c r="R53" s="34"/>
      <c r="S53" s="34"/>
    </row>
    <row r="54" spans="1:19" s="73" customFormat="1" ht="13.5" customHeight="1" x14ac:dyDescent="0.2">
      <c r="A54" s="234" t="s">
        <v>58</v>
      </c>
      <c r="B54" s="235" t="s">
        <v>53</v>
      </c>
      <c r="C54" s="187"/>
      <c r="D54" s="236"/>
      <c r="E54" s="187"/>
      <c r="F54" s="187"/>
      <c r="G54" s="187"/>
      <c r="H54" s="187"/>
      <c r="I54" s="187"/>
      <c r="J54" s="187"/>
      <c r="K54" s="187"/>
      <c r="L54" s="237"/>
      <c r="M54" s="238"/>
      <c r="N54" s="34"/>
      <c r="O54" s="34"/>
      <c r="P54" s="34"/>
      <c r="Q54" s="34"/>
      <c r="R54" s="34"/>
      <c r="S54" s="34"/>
    </row>
    <row r="55" spans="1:19" s="73" customFormat="1" ht="13.5" customHeight="1" x14ac:dyDescent="0.2">
      <c r="A55" s="234" t="s">
        <v>59</v>
      </c>
      <c r="B55" s="235" t="s">
        <v>53</v>
      </c>
      <c r="C55" s="187"/>
      <c r="D55" s="236"/>
      <c r="E55" s="187"/>
      <c r="F55" s="187"/>
      <c r="G55" s="187"/>
      <c r="H55" s="187"/>
      <c r="I55" s="187"/>
      <c r="J55" s="187"/>
      <c r="K55" s="187"/>
      <c r="L55" s="237"/>
      <c r="M55" s="238"/>
      <c r="N55" s="34"/>
      <c r="O55" s="34"/>
      <c r="P55" s="34"/>
      <c r="Q55" s="34"/>
      <c r="R55" s="34"/>
      <c r="S55" s="34"/>
    </row>
    <row r="56" spans="1:19" s="73" customFormat="1" ht="13.5" customHeight="1" x14ac:dyDescent="0.2">
      <c r="A56" s="234" t="s">
        <v>61</v>
      </c>
      <c r="B56" s="235" t="s">
        <v>114</v>
      </c>
      <c r="C56" s="187"/>
      <c r="D56" s="236"/>
      <c r="E56" s="187"/>
      <c r="F56" s="187"/>
      <c r="G56" s="187"/>
      <c r="H56" s="187"/>
      <c r="I56" s="187"/>
      <c r="J56" s="187"/>
      <c r="K56" s="187"/>
      <c r="L56" s="237"/>
      <c r="M56" s="238"/>
      <c r="N56" s="34"/>
      <c r="O56" s="34"/>
      <c r="P56" s="34"/>
      <c r="Q56" s="34"/>
      <c r="R56" s="34"/>
      <c r="S56" s="34"/>
    </row>
    <row r="57" spans="1:19" s="73" customFormat="1" ht="13.5" customHeight="1" x14ac:dyDescent="0.2">
      <c r="A57" s="234" t="s">
        <v>63</v>
      </c>
      <c r="B57" s="235" t="s">
        <v>155</v>
      </c>
      <c r="C57" s="187"/>
      <c r="D57" s="236"/>
      <c r="E57" s="187"/>
      <c r="F57" s="187"/>
      <c r="G57" s="187"/>
      <c r="H57" s="187"/>
      <c r="I57" s="187"/>
      <c r="J57" s="187"/>
      <c r="K57" s="187"/>
      <c r="L57" s="237"/>
      <c r="M57" s="238"/>
      <c r="N57" s="34"/>
      <c r="O57" s="34"/>
      <c r="P57" s="34"/>
      <c r="Q57" s="34"/>
      <c r="R57" s="34"/>
      <c r="S57" s="34"/>
    </row>
    <row r="58" spans="1:19" s="73" customFormat="1" ht="13.5" customHeight="1" x14ac:dyDescent="0.2">
      <c r="A58" s="234"/>
      <c r="B58" s="235" t="s">
        <v>156</v>
      </c>
      <c r="C58" s="187"/>
      <c r="D58" s="236"/>
      <c r="E58" s="187"/>
      <c r="F58" s="187"/>
      <c r="G58" s="187"/>
      <c r="H58" s="187"/>
      <c r="I58" s="187"/>
      <c r="J58" s="187"/>
      <c r="K58" s="187"/>
      <c r="L58" s="237"/>
      <c r="M58" s="238"/>
      <c r="N58" s="34"/>
      <c r="O58" s="34"/>
      <c r="P58" s="34"/>
      <c r="Q58" s="34"/>
      <c r="R58" s="34"/>
      <c r="S58" s="34"/>
    </row>
    <row r="59" spans="1:19" s="73" customFormat="1" ht="13.5" customHeight="1" x14ac:dyDescent="0.2">
      <c r="A59" s="234" t="s">
        <v>65</v>
      </c>
      <c r="B59" s="235" t="s">
        <v>62</v>
      </c>
      <c r="C59" s="187"/>
      <c r="D59" s="236"/>
      <c r="E59" s="187"/>
      <c r="F59" s="187"/>
      <c r="G59" s="187"/>
      <c r="H59" s="187"/>
      <c r="I59" s="187"/>
      <c r="J59" s="187"/>
      <c r="K59" s="187"/>
      <c r="L59" s="237"/>
      <c r="M59" s="238"/>
      <c r="N59" s="34"/>
      <c r="O59" s="34"/>
      <c r="P59" s="34"/>
      <c r="Q59" s="34"/>
      <c r="R59" s="34"/>
      <c r="S59" s="34"/>
    </row>
    <row r="60" spans="1:19" s="73" customFormat="1" ht="13.5" customHeight="1" x14ac:dyDescent="0.2">
      <c r="A60" s="234" t="s">
        <v>67</v>
      </c>
      <c r="B60" s="235" t="s">
        <v>116</v>
      </c>
      <c r="C60" s="187"/>
      <c r="D60" s="236"/>
      <c r="E60" s="187"/>
      <c r="F60" s="187"/>
      <c r="G60" s="187"/>
      <c r="H60" s="187"/>
      <c r="I60" s="187"/>
      <c r="J60" s="187"/>
      <c r="K60" s="187"/>
      <c r="L60" s="237"/>
      <c r="M60" s="238"/>
      <c r="N60" s="34"/>
      <c r="O60" s="34"/>
      <c r="P60" s="34"/>
      <c r="Q60" s="34"/>
      <c r="R60" s="34"/>
      <c r="S60" s="34"/>
    </row>
    <row r="61" spans="1:19" s="73" customFormat="1" ht="13.5" customHeight="1" x14ac:dyDescent="0.2">
      <c r="A61" s="234" t="s">
        <v>117</v>
      </c>
      <c r="B61" s="235" t="s">
        <v>118</v>
      </c>
      <c r="C61" s="187"/>
      <c r="D61" s="236"/>
      <c r="E61" s="187"/>
      <c r="F61" s="187"/>
      <c r="G61" s="187"/>
      <c r="H61" s="187"/>
      <c r="I61" s="187"/>
      <c r="J61" s="187"/>
      <c r="K61" s="187"/>
      <c r="L61" s="237"/>
      <c r="M61" s="238"/>
      <c r="N61" s="34"/>
      <c r="O61" s="34"/>
      <c r="P61" s="34"/>
      <c r="Q61" s="34"/>
      <c r="R61" s="34"/>
      <c r="S61" s="34"/>
    </row>
    <row r="62" spans="1:19" s="73" customFormat="1" ht="13.5" customHeight="1" x14ac:dyDescent="0.2">
      <c r="A62" s="234" t="s">
        <v>119</v>
      </c>
      <c r="B62" s="235" t="s">
        <v>66</v>
      </c>
      <c r="C62" s="187"/>
      <c r="D62" s="236"/>
      <c r="E62" s="187"/>
      <c r="F62" s="187"/>
      <c r="G62" s="187"/>
      <c r="H62" s="187"/>
      <c r="I62" s="187"/>
      <c r="J62" s="187"/>
      <c r="K62" s="187"/>
      <c r="L62" s="237"/>
      <c r="M62" s="238"/>
      <c r="N62" s="34"/>
      <c r="O62" s="34"/>
      <c r="P62" s="34"/>
      <c r="Q62" s="34"/>
      <c r="R62" s="34"/>
      <c r="S62" s="34"/>
    </row>
    <row r="63" spans="1:19" s="73" customFormat="1" ht="13.5" customHeight="1" x14ac:dyDescent="0.2">
      <c r="A63" s="234" t="s">
        <v>120</v>
      </c>
      <c r="B63" s="235" t="s">
        <v>66</v>
      </c>
      <c r="C63" s="187"/>
      <c r="D63" s="236"/>
      <c r="E63" s="187"/>
      <c r="F63" s="187"/>
      <c r="G63" s="187"/>
      <c r="H63" s="187"/>
      <c r="I63" s="187"/>
      <c r="J63" s="187"/>
      <c r="K63" s="187"/>
      <c r="L63" s="237"/>
      <c r="M63" s="238"/>
      <c r="N63" s="34"/>
      <c r="O63" s="34"/>
      <c r="P63" s="34"/>
      <c r="Q63" s="34"/>
      <c r="R63" s="34"/>
      <c r="S63" s="34"/>
    </row>
    <row r="64" spans="1:19" s="73" customFormat="1" ht="13.5" customHeight="1" x14ac:dyDescent="0.2">
      <c r="A64" s="239" t="s">
        <v>337</v>
      </c>
      <c r="B64" s="248" t="s">
        <v>319</v>
      </c>
      <c r="C64" s="240"/>
      <c r="D64" s="241"/>
      <c r="E64" s="240"/>
      <c r="F64" s="240"/>
      <c r="G64" s="240"/>
      <c r="H64" s="240"/>
      <c r="I64" s="240"/>
      <c r="J64" s="240"/>
      <c r="K64" s="240"/>
      <c r="L64" s="242"/>
      <c r="M64" s="243"/>
      <c r="N64" s="34"/>
      <c r="O64" s="34"/>
      <c r="P64" s="34"/>
      <c r="Q64" s="34"/>
      <c r="R64" s="34"/>
      <c r="S64" s="34"/>
    </row>
    <row r="65" spans="1:19" s="73" customFormat="1" ht="13.5" customHeight="1" x14ac:dyDescent="0.2">
      <c r="A65" s="235"/>
      <c r="B65" s="246"/>
      <c r="C65" s="187"/>
      <c r="D65" s="236"/>
      <c r="E65" s="187"/>
      <c r="F65" s="187"/>
      <c r="G65" s="187"/>
      <c r="H65" s="187"/>
      <c r="I65" s="187"/>
      <c r="J65" s="187"/>
      <c r="K65" s="187"/>
      <c r="L65" s="237"/>
      <c r="M65" s="244"/>
      <c r="N65" s="34"/>
      <c r="O65" s="34"/>
      <c r="P65" s="34"/>
      <c r="Q65" s="34"/>
      <c r="R65" s="34"/>
      <c r="S65" s="34"/>
    </row>
    <row r="66" spans="1:19" ht="59.25" customHeight="1" x14ac:dyDescent="0.2">
      <c r="A66" s="442" t="s">
        <v>327</v>
      </c>
      <c r="B66" s="442"/>
      <c r="C66" s="442"/>
      <c r="D66" s="442"/>
      <c r="E66" s="442"/>
      <c r="F66" s="442"/>
      <c r="G66" s="442"/>
      <c r="H66" s="442"/>
      <c r="I66" s="442"/>
      <c r="J66" s="442"/>
      <c r="K66" s="442"/>
      <c r="L66" s="442"/>
      <c r="M66" s="442"/>
    </row>
    <row r="68" spans="1:19" ht="33" customHeight="1" x14ac:dyDescent="0.2">
      <c r="A68" s="443" t="s">
        <v>372</v>
      </c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</row>
    <row r="69" spans="1:19" x14ac:dyDescent="0.2">
      <c r="L69" s="31"/>
      <c r="M69" s="34"/>
    </row>
    <row r="70" spans="1:19" x14ac:dyDescent="0.2">
      <c r="A70" s="31" t="s">
        <v>68</v>
      </c>
      <c r="B70" s="30"/>
      <c r="L70" s="31"/>
      <c r="M70" s="34"/>
    </row>
    <row r="71" spans="1:19" x14ac:dyDescent="0.2">
      <c r="F71" s="31" t="s">
        <v>69</v>
      </c>
      <c r="I71" s="388"/>
      <c r="J71" s="388"/>
      <c r="K71" s="82"/>
      <c r="L71" s="31"/>
      <c r="M71" s="34"/>
    </row>
    <row r="72" spans="1:19" x14ac:dyDescent="0.2">
      <c r="A72" s="31" t="s">
        <v>70</v>
      </c>
      <c r="B72" s="30"/>
      <c r="L72" s="31"/>
      <c r="M72" s="34"/>
    </row>
  </sheetData>
  <sheetProtection algorithmName="SHA-512" hashValue="w4TNWVENyqknBxHHaDRIm4O1A8/y11kQMwv8CnIZreMnUq+GCIAxGiEqihxwGf0BYoM52FUlCVSLHAGExaYiZg==" saltValue="drnxQV1P8UPNWaDlgmnntQ==" spinCount="100000" sheet="1" objects="1" scenarios="1"/>
  <mergeCells count="16">
    <mergeCell ref="A3:B3"/>
    <mergeCell ref="A4:B4"/>
    <mergeCell ref="A5:B5"/>
    <mergeCell ref="C3:N3"/>
    <mergeCell ref="C4:N4"/>
    <mergeCell ref="C5:N5"/>
    <mergeCell ref="A66:M66"/>
    <mergeCell ref="I71:J71"/>
    <mergeCell ref="A7:B7"/>
    <mergeCell ref="A8:B8"/>
    <mergeCell ref="A9:B9"/>
    <mergeCell ref="A11:N11"/>
    <mergeCell ref="C7:N7"/>
    <mergeCell ref="C8:N8"/>
    <mergeCell ref="C9:N9"/>
    <mergeCell ref="A68:N68"/>
  </mergeCells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Q113"/>
  <sheetViews>
    <sheetView tabSelected="1" topLeftCell="A11" zoomScale="110" zoomScaleNormal="110" workbookViewId="0">
      <selection activeCell="U68" sqref="U68"/>
    </sheetView>
  </sheetViews>
  <sheetFormatPr defaultRowHeight="12.75" x14ac:dyDescent="0.2"/>
  <cols>
    <col min="1" max="1" width="7.7109375" style="31" customWidth="1"/>
    <col min="2" max="2" width="11.28515625" style="31" customWidth="1"/>
    <col min="3" max="3" width="7.85546875" style="31" customWidth="1"/>
    <col min="4" max="4" width="15.28515625" style="31" customWidth="1"/>
    <col min="5" max="5" width="4.85546875" style="31" bestFit="1" customWidth="1"/>
    <col min="6" max="6" width="7.28515625" style="31" customWidth="1"/>
    <col min="7" max="7" width="10.7109375" style="31" bestFit="1" customWidth="1"/>
    <col min="8" max="8" width="10.7109375" style="31" customWidth="1"/>
    <col min="9" max="9" width="6.140625" style="31" bestFit="1" customWidth="1"/>
    <col min="10" max="11" width="10.7109375" style="31" customWidth="1"/>
    <col min="12" max="12" width="11.28515625" style="72" customWidth="1"/>
    <col min="13" max="13" width="11.28515625" style="31" customWidth="1"/>
    <col min="14" max="14" width="6.85546875" style="34" customWidth="1"/>
    <col min="15" max="15" width="7.5703125" style="34" customWidth="1"/>
    <col min="16" max="17" width="9.140625" style="34"/>
    <col min="18" max="16384" width="9.140625" style="5"/>
  </cols>
  <sheetData>
    <row r="1" spans="1:17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1"/>
      <c r="L1" s="72"/>
      <c r="M1" s="422" t="s">
        <v>362</v>
      </c>
      <c r="N1" s="423"/>
    </row>
    <row r="2" spans="1:17" ht="13.5" thickBot="1" x14ac:dyDescent="0.25">
      <c r="A2" s="71"/>
      <c r="B2" s="34"/>
      <c r="L2" s="31"/>
      <c r="M2" s="34"/>
    </row>
    <row r="3" spans="1:17" ht="13.5" customHeight="1" thickTop="1" x14ac:dyDescent="0.2">
      <c r="A3" s="424" t="s">
        <v>0</v>
      </c>
      <c r="B3" s="425"/>
      <c r="C3" s="439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1"/>
    </row>
    <row r="4" spans="1:17" ht="13.5" customHeight="1" x14ac:dyDescent="0.2">
      <c r="A4" s="426" t="s">
        <v>1</v>
      </c>
      <c r="B4" s="427"/>
      <c r="C4" s="416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8"/>
    </row>
    <row r="5" spans="1:17" ht="13.5" customHeight="1" thickBot="1" x14ac:dyDescent="0.25">
      <c r="A5" s="428" t="s">
        <v>2</v>
      </c>
      <c r="B5" s="429"/>
      <c r="C5" s="419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1"/>
    </row>
    <row r="6" spans="1:17" ht="13.5" customHeight="1" thickTop="1" thickBot="1" x14ac:dyDescent="0.25">
      <c r="A6" s="35"/>
      <c r="B6" s="34"/>
      <c r="L6" s="31"/>
      <c r="M6" s="34"/>
    </row>
    <row r="7" spans="1:17" ht="13.5" thickTop="1" x14ac:dyDescent="0.2">
      <c r="A7" s="424" t="s">
        <v>3</v>
      </c>
      <c r="B7" s="425"/>
      <c r="C7" s="430" t="s">
        <v>4</v>
      </c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2"/>
    </row>
    <row r="8" spans="1:17" x14ac:dyDescent="0.2">
      <c r="A8" s="426" t="s">
        <v>1</v>
      </c>
      <c r="B8" s="427"/>
      <c r="C8" s="433" t="s">
        <v>5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5"/>
    </row>
    <row r="9" spans="1:17" ht="13.5" thickBot="1" x14ac:dyDescent="0.25">
      <c r="A9" s="428" t="s">
        <v>2</v>
      </c>
      <c r="B9" s="429"/>
      <c r="C9" s="436">
        <v>6285996000</v>
      </c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8"/>
    </row>
    <row r="10" spans="1:17" ht="14.25" thickTop="1" thickBot="1" x14ac:dyDescent="0.25">
      <c r="A10" s="35"/>
      <c r="B10" s="34"/>
      <c r="L10" s="31"/>
      <c r="M10" s="34"/>
    </row>
    <row r="11" spans="1:17" ht="24.75" thickTop="1" thickBot="1" x14ac:dyDescent="0.4">
      <c r="A11" s="389" t="s">
        <v>338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1"/>
    </row>
    <row r="12" spans="1:17" ht="14.25" thickTop="1" thickBot="1" x14ac:dyDescent="0.25"/>
    <row r="13" spans="1:17" s="73" customFormat="1" ht="52.5" customHeight="1" thickTop="1" thickBot="1" x14ac:dyDescent="0.25">
      <c r="A13" s="173" t="s">
        <v>7</v>
      </c>
      <c r="B13" s="174" t="s">
        <v>8</v>
      </c>
      <c r="C13" s="174" t="s">
        <v>157</v>
      </c>
      <c r="D13" s="174" t="s">
        <v>122</v>
      </c>
      <c r="E13" s="174" t="s">
        <v>10</v>
      </c>
      <c r="F13" s="174" t="s">
        <v>11</v>
      </c>
      <c r="G13" s="174" t="s">
        <v>12</v>
      </c>
      <c r="H13" s="174" t="s">
        <v>97</v>
      </c>
      <c r="I13" s="174" t="s">
        <v>13</v>
      </c>
      <c r="J13" s="174" t="s">
        <v>14</v>
      </c>
      <c r="K13" s="174" t="s">
        <v>98</v>
      </c>
      <c r="L13" s="174" t="s">
        <v>15</v>
      </c>
      <c r="M13" s="174" t="s">
        <v>16</v>
      </c>
      <c r="N13" s="221" t="s">
        <v>316</v>
      </c>
      <c r="O13" s="222" t="s">
        <v>317</v>
      </c>
      <c r="P13" s="34"/>
      <c r="Q13" s="34"/>
    </row>
    <row r="14" spans="1:17" s="73" customFormat="1" ht="30" customHeight="1" thickTop="1" thickBot="1" x14ac:dyDescent="0.25">
      <c r="A14" s="287">
        <v>1</v>
      </c>
      <c r="B14" s="288">
        <v>2</v>
      </c>
      <c r="C14" s="288">
        <v>3</v>
      </c>
      <c r="D14" s="288">
        <v>4</v>
      </c>
      <c r="E14" s="288">
        <v>5</v>
      </c>
      <c r="F14" s="288">
        <v>6</v>
      </c>
      <c r="G14" s="288">
        <v>7</v>
      </c>
      <c r="H14" s="288">
        <v>8</v>
      </c>
      <c r="I14" s="288">
        <v>9</v>
      </c>
      <c r="J14" s="288">
        <v>10</v>
      </c>
      <c r="K14" s="288">
        <v>11</v>
      </c>
      <c r="L14" s="289" t="s">
        <v>99</v>
      </c>
      <c r="M14" s="289" t="s">
        <v>100</v>
      </c>
      <c r="N14" s="290">
        <v>14</v>
      </c>
      <c r="O14" s="291">
        <v>15</v>
      </c>
      <c r="P14" s="34"/>
      <c r="Q14" s="34"/>
    </row>
    <row r="15" spans="1:17" s="73" customFormat="1" ht="35.1" customHeight="1" thickTop="1" x14ac:dyDescent="0.2">
      <c r="A15" s="275">
        <v>1</v>
      </c>
      <c r="B15" s="382" t="s">
        <v>159</v>
      </c>
      <c r="C15" s="206" t="s">
        <v>158</v>
      </c>
      <c r="D15" s="178"/>
      <c r="E15" s="268" t="s">
        <v>125</v>
      </c>
      <c r="F15" s="279">
        <v>30</v>
      </c>
      <c r="G15" s="207"/>
      <c r="H15" s="376"/>
      <c r="I15" s="178"/>
      <c r="J15" s="207"/>
      <c r="K15" s="207"/>
      <c r="L15" s="208">
        <f t="shared" ref="L15:L78" si="0">F15*H15</f>
        <v>0</v>
      </c>
      <c r="M15" s="208">
        <f t="shared" ref="M15:M78" si="1">F15*K15</f>
        <v>0</v>
      </c>
      <c r="N15" s="178"/>
      <c r="O15" s="271"/>
      <c r="P15" s="34"/>
      <c r="Q15" s="34"/>
    </row>
    <row r="16" spans="1:17" s="73" customFormat="1" ht="35.1" customHeight="1" x14ac:dyDescent="0.2">
      <c r="A16" s="209">
        <v>2</v>
      </c>
      <c r="B16" s="280" t="s">
        <v>160</v>
      </c>
      <c r="C16" s="281" t="s">
        <v>161</v>
      </c>
      <c r="D16" s="182"/>
      <c r="E16" s="211" t="s">
        <v>125</v>
      </c>
      <c r="F16" s="282">
        <v>40</v>
      </c>
      <c r="G16" s="180"/>
      <c r="H16" s="377"/>
      <c r="I16" s="182"/>
      <c r="J16" s="180"/>
      <c r="K16" s="180"/>
      <c r="L16" s="213">
        <f t="shared" si="0"/>
        <v>0</v>
      </c>
      <c r="M16" s="213">
        <f t="shared" si="1"/>
        <v>0</v>
      </c>
      <c r="N16" s="182"/>
      <c r="O16" s="274"/>
      <c r="P16" s="34"/>
      <c r="Q16" s="34"/>
    </row>
    <row r="17" spans="1:17" s="73" customFormat="1" ht="35.1" customHeight="1" x14ac:dyDescent="0.2">
      <c r="A17" s="209">
        <v>3</v>
      </c>
      <c r="B17" s="280" t="s">
        <v>162</v>
      </c>
      <c r="C17" s="281" t="s">
        <v>101</v>
      </c>
      <c r="D17" s="182"/>
      <c r="E17" s="211" t="s">
        <v>125</v>
      </c>
      <c r="F17" s="282">
        <v>10</v>
      </c>
      <c r="G17" s="180"/>
      <c r="H17" s="377"/>
      <c r="I17" s="182"/>
      <c r="J17" s="180"/>
      <c r="K17" s="180"/>
      <c r="L17" s="213">
        <f t="shared" si="0"/>
        <v>0</v>
      </c>
      <c r="M17" s="213">
        <f t="shared" si="1"/>
        <v>0</v>
      </c>
      <c r="N17" s="182"/>
      <c r="O17" s="274"/>
      <c r="P17" s="34"/>
      <c r="Q17" s="34"/>
    </row>
    <row r="18" spans="1:17" s="73" customFormat="1" ht="35.1" customHeight="1" x14ac:dyDescent="0.2">
      <c r="A18" s="209">
        <v>4</v>
      </c>
      <c r="B18" s="280" t="s">
        <v>163</v>
      </c>
      <c r="C18" s="281" t="s">
        <v>158</v>
      </c>
      <c r="D18" s="182"/>
      <c r="E18" s="211" t="s">
        <v>125</v>
      </c>
      <c r="F18" s="282">
        <v>100</v>
      </c>
      <c r="G18" s="180"/>
      <c r="H18" s="377"/>
      <c r="I18" s="182"/>
      <c r="J18" s="180"/>
      <c r="K18" s="180"/>
      <c r="L18" s="213">
        <f t="shared" si="0"/>
        <v>0</v>
      </c>
      <c r="M18" s="213">
        <f t="shared" si="1"/>
        <v>0</v>
      </c>
      <c r="N18" s="182"/>
      <c r="O18" s="274"/>
      <c r="P18" s="34"/>
      <c r="Q18" s="34"/>
    </row>
    <row r="19" spans="1:17" s="73" customFormat="1" ht="35.1" customHeight="1" x14ac:dyDescent="0.2">
      <c r="A19" s="209">
        <v>5</v>
      </c>
      <c r="B19" s="280" t="s">
        <v>164</v>
      </c>
      <c r="C19" s="281" t="s">
        <v>165</v>
      </c>
      <c r="D19" s="182"/>
      <c r="E19" s="211" t="s">
        <v>125</v>
      </c>
      <c r="F19" s="282">
        <v>10</v>
      </c>
      <c r="G19" s="180"/>
      <c r="H19" s="377"/>
      <c r="I19" s="182"/>
      <c r="J19" s="180"/>
      <c r="K19" s="180"/>
      <c r="L19" s="213">
        <f t="shared" si="0"/>
        <v>0</v>
      </c>
      <c r="M19" s="213">
        <f t="shared" si="1"/>
        <v>0</v>
      </c>
      <c r="N19" s="182"/>
      <c r="O19" s="274"/>
      <c r="P19" s="34"/>
      <c r="Q19" s="34"/>
    </row>
    <row r="20" spans="1:17" s="73" customFormat="1" ht="35.1" customHeight="1" x14ac:dyDescent="0.2">
      <c r="A20" s="209">
        <v>6</v>
      </c>
      <c r="B20" s="280" t="s">
        <v>166</v>
      </c>
      <c r="C20" s="281" t="s">
        <v>165</v>
      </c>
      <c r="D20" s="182"/>
      <c r="E20" s="211" t="s">
        <v>125</v>
      </c>
      <c r="F20" s="282">
        <v>50</v>
      </c>
      <c r="G20" s="180"/>
      <c r="H20" s="377"/>
      <c r="I20" s="182"/>
      <c r="J20" s="180"/>
      <c r="K20" s="180"/>
      <c r="L20" s="213">
        <f t="shared" si="0"/>
        <v>0</v>
      </c>
      <c r="M20" s="213">
        <f t="shared" si="1"/>
        <v>0</v>
      </c>
      <c r="N20" s="182"/>
      <c r="O20" s="274"/>
      <c r="P20" s="34"/>
      <c r="Q20" s="34"/>
    </row>
    <row r="21" spans="1:17" s="73" customFormat="1" ht="35.1" customHeight="1" x14ac:dyDescent="0.2">
      <c r="A21" s="209">
        <v>7</v>
      </c>
      <c r="B21" s="280" t="s">
        <v>167</v>
      </c>
      <c r="C21" s="281" t="s">
        <v>165</v>
      </c>
      <c r="D21" s="182"/>
      <c r="E21" s="211" t="s">
        <v>125</v>
      </c>
      <c r="F21" s="282">
        <v>15</v>
      </c>
      <c r="G21" s="180"/>
      <c r="H21" s="377"/>
      <c r="I21" s="182"/>
      <c r="J21" s="180"/>
      <c r="K21" s="180"/>
      <c r="L21" s="213">
        <f t="shared" si="0"/>
        <v>0</v>
      </c>
      <c r="M21" s="213">
        <f t="shared" si="1"/>
        <v>0</v>
      </c>
      <c r="N21" s="182"/>
      <c r="O21" s="274"/>
      <c r="P21" s="34"/>
      <c r="Q21" s="34"/>
    </row>
    <row r="22" spans="1:17" s="73" customFormat="1" ht="35.1" customHeight="1" x14ac:dyDescent="0.2">
      <c r="A22" s="209">
        <v>8</v>
      </c>
      <c r="B22" s="280" t="s">
        <v>168</v>
      </c>
      <c r="C22" s="281" t="s">
        <v>169</v>
      </c>
      <c r="D22" s="182"/>
      <c r="E22" s="211" t="s">
        <v>125</v>
      </c>
      <c r="F22" s="282">
        <v>10</v>
      </c>
      <c r="G22" s="180"/>
      <c r="H22" s="377"/>
      <c r="I22" s="182"/>
      <c r="J22" s="180"/>
      <c r="K22" s="180"/>
      <c r="L22" s="213">
        <f t="shared" si="0"/>
        <v>0</v>
      </c>
      <c r="M22" s="213">
        <f t="shared" si="1"/>
        <v>0</v>
      </c>
      <c r="N22" s="182"/>
      <c r="O22" s="274"/>
      <c r="P22" s="34"/>
      <c r="Q22" s="34"/>
    </row>
    <row r="23" spans="1:17" s="73" customFormat="1" ht="35.1" customHeight="1" x14ac:dyDescent="0.2">
      <c r="A23" s="209">
        <v>9</v>
      </c>
      <c r="B23" s="280" t="s">
        <v>170</v>
      </c>
      <c r="C23" s="281" t="s">
        <v>146</v>
      </c>
      <c r="D23" s="182"/>
      <c r="E23" s="211" t="s">
        <v>125</v>
      </c>
      <c r="F23" s="282">
        <v>70</v>
      </c>
      <c r="G23" s="180"/>
      <c r="H23" s="377"/>
      <c r="I23" s="182"/>
      <c r="J23" s="180"/>
      <c r="K23" s="180"/>
      <c r="L23" s="213">
        <f t="shared" si="0"/>
        <v>0</v>
      </c>
      <c r="M23" s="213">
        <f t="shared" si="1"/>
        <v>0</v>
      </c>
      <c r="N23" s="182"/>
      <c r="O23" s="274"/>
      <c r="P23" s="34"/>
      <c r="Q23" s="34"/>
    </row>
    <row r="24" spans="1:17" s="73" customFormat="1" ht="35.1" customHeight="1" x14ac:dyDescent="0.2">
      <c r="A24" s="209">
        <v>10</v>
      </c>
      <c r="B24" s="280" t="s">
        <v>171</v>
      </c>
      <c r="C24" s="281" t="s">
        <v>158</v>
      </c>
      <c r="D24" s="182"/>
      <c r="E24" s="211" t="s">
        <v>125</v>
      </c>
      <c r="F24" s="282">
        <v>20</v>
      </c>
      <c r="G24" s="180"/>
      <c r="H24" s="377"/>
      <c r="I24" s="182"/>
      <c r="J24" s="180"/>
      <c r="K24" s="180"/>
      <c r="L24" s="213">
        <f t="shared" si="0"/>
        <v>0</v>
      </c>
      <c r="M24" s="213">
        <f t="shared" si="1"/>
        <v>0</v>
      </c>
      <c r="N24" s="182"/>
      <c r="O24" s="274"/>
      <c r="P24" s="34"/>
      <c r="Q24" s="34"/>
    </row>
    <row r="25" spans="1:17" s="73" customFormat="1" ht="35.1" customHeight="1" x14ac:dyDescent="0.2">
      <c r="A25" s="209">
        <v>11</v>
      </c>
      <c r="B25" s="280" t="s">
        <v>172</v>
      </c>
      <c r="C25" s="281" t="s">
        <v>173</v>
      </c>
      <c r="D25" s="182"/>
      <c r="E25" s="211" t="s">
        <v>125</v>
      </c>
      <c r="F25" s="282">
        <v>270</v>
      </c>
      <c r="G25" s="180"/>
      <c r="H25" s="377"/>
      <c r="I25" s="182"/>
      <c r="J25" s="180"/>
      <c r="K25" s="180"/>
      <c r="L25" s="213">
        <f t="shared" si="0"/>
        <v>0</v>
      </c>
      <c r="M25" s="213">
        <f t="shared" si="1"/>
        <v>0</v>
      </c>
      <c r="N25" s="182"/>
      <c r="O25" s="274"/>
      <c r="P25" s="34"/>
      <c r="Q25" s="34"/>
    </row>
    <row r="26" spans="1:17" s="73" customFormat="1" ht="35.1" customHeight="1" x14ac:dyDescent="0.2">
      <c r="A26" s="209">
        <v>12</v>
      </c>
      <c r="B26" s="280" t="s">
        <v>174</v>
      </c>
      <c r="C26" s="281" t="s">
        <v>130</v>
      </c>
      <c r="D26" s="182"/>
      <c r="E26" s="211" t="s">
        <v>125</v>
      </c>
      <c r="F26" s="282">
        <v>30</v>
      </c>
      <c r="G26" s="180"/>
      <c r="H26" s="377"/>
      <c r="I26" s="182"/>
      <c r="J26" s="180"/>
      <c r="K26" s="180"/>
      <c r="L26" s="213">
        <f t="shared" si="0"/>
        <v>0</v>
      </c>
      <c r="M26" s="213">
        <f t="shared" si="1"/>
        <v>0</v>
      </c>
      <c r="N26" s="182"/>
      <c r="O26" s="274"/>
      <c r="P26" s="34"/>
      <c r="Q26" s="34"/>
    </row>
    <row r="27" spans="1:17" s="73" customFormat="1" ht="35.1" customHeight="1" x14ac:dyDescent="0.2">
      <c r="A27" s="209">
        <v>13</v>
      </c>
      <c r="B27" s="280" t="s">
        <v>175</v>
      </c>
      <c r="C27" s="281" t="s">
        <v>161</v>
      </c>
      <c r="D27" s="182"/>
      <c r="E27" s="211" t="s">
        <v>125</v>
      </c>
      <c r="F27" s="282">
        <v>10</v>
      </c>
      <c r="G27" s="180"/>
      <c r="H27" s="377"/>
      <c r="I27" s="182"/>
      <c r="J27" s="180"/>
      <c r="K27" s="180"/>
      <c r="L27" s="213">
        <f t="shared" si="0"/>
        <v>0</v>
      </c>
      <c r="M27" s="213">
        <f t="shared" si="1"/>
        <v>0</v>
      </c>
      <c r="N27" s="182"/>
      <c r="O27" s="274"/>
      <c r="P27" s="34"/>
      <c r="Q27" s="34"/>
    </row>
    <row r="28" spans="1:17" s="73" customFormat="1" ht="35.1" customHeight="1" x14ac:dyDescent="0.2">
      <c r="A28" s="209">
        <v>14</v>
      </c>
      <c r="B28" s="280" t="s">
        <v>176</v>
      </c>
      <c r="C28" s="281" t="s">
        <v>146</v>
      </c>
      <c r="D28" s="182"/>
      <c r="E28" s="211" t="s">
        <v>125</v>
      </c>
      <c r="F28" s="282">
        <v>250</v>
      </c>
      <c r="G28" s="180"/>
      <c r="H28" s="377"/>
      <c r="I28" s="182"/>
      <c r="J28" s="180"/>
      <c r="K28" s="180"/>
      <c r="L28" s="213">
        <f t="shared" si="0"/>
        <v>0</v>
      </c>
      <c r="M28" s="213">
        <f t="shared" si="1"/>
        <v>0</v>
      </c>
      <c r="N28" s="182"/>
      <c r="O28" s="274"/>
      <c r="P28" s="34"/>
      <c r="Q28" s="34"/>
    </row>
    <row r="29" spans="1:17" s="73" customFormat="1" ht="35.1" customHeight="1" x14ac:dyDescent="0.2">
      <c r="A29" s="209">
        <v>15</v>
      </c>
      <c r="B29" s="280" t="s">
        <v>177</v>
      </c>
      <c r="C29" s="281" t="s">
        <v>161</v>
      </c>
      <c r="D29" s="182"/>
      <c r="E29" s="211" t="s">
        <v>125</v>
      </c>
      <c r="F29" s="282">
        <v>150</v>
      </c>
      <c r="G29" s="180"/>
      <c r="H29" s="377"/>
      <c r="I29" s="182"/>
      <c r="J29" s="180"/>
      <c r="K29" s="180"/>
      <c r="L29" s="213">
        <f t="shared" si="0"/>
        <v>0</v>
      </c>
      <c r="M29" s="213">
        <f t="shared" si="1"/>
        <v>0</v>
      </c>
      <c r="N29" s="182"/>
      <c r="O29" s="274"/>
      <c r="P29" s="34"/>
      <c r="Q29" s="34"/>
    </row>
    <row r="30" spans="1:17" s="73" customFormat="1" ht="35.1" customHeight="1" x14ac:dyDescent="0.2">
      <c r="A30" s="209">
        <v>16</v>
      </c>
      <c r="B30" s="280" t="s">
        <v>178</v>
      </c>
      <c r="C30" s="281" t="s">
        <v>179</v>
      </c>
      <c r="D30" s="182"/>
      <c r="E30" s="211" t="s">
        <v>125</v>
      </c>
      <c r="F30" s="282">
        <v>120</v>
      </c>
      <c r="G30" s="180"/>
      <c r="H30" s="377"/>
      <c r="I30" s="182"/>
      <c r="J30" s="180"/>
      <c r="K30" s="180"/>
      <c r="L30" s="213">
        <f t="shared" si="0"/>
        <v>0</v>
      </c>
      <c r="M30" s="213">
        <f t="shared" si="1"/>
        <v>0</v>
      </c>
      <c r="N30" s="182"/>
      <c r="O30" s="274"/>
      <c r="P30" s="34"/>
      <c r="Q30" s="34"/>
    </row>
    <row r="31" spans="1:17" s="73" customFormat="1" ht="35.1" customHeight="1" x14ac:dyDescent="0.2">
      <c r="A31" s="209">
        <v>17</v>
      </c>
      <c r="B31" s="280" t="s">
        <v>180</v>
      </c>
      <c r="C31" s="281" t="s">
        <v>181</v>
      </c>
      <c r="D31" s="182"/>
      <c r="E31" s="211" t="s">
        <v>125</v>
      </c>
      <c r="F31" s="282">
        <v>360</v>
      </c>
      <c r="G31" s="180"/>
      <c r="H31" s="377"/>
      <c r="I31" s="182"/>
      <c r="J31" s="180"/>
      <c r="K31" s="180"/>
      <c r="L31" s="213">
        <f t="shared" si="0"/>
        <v>0</v>
      </c>
      <c r="M31" s="213">
        <f t="shared" si="1"/>
        <v>0</v>
      </c>
      <c r="N31" s="182"/>
      <c r="O31" s="274"/>
      <c r="P31" s="34"/>
      <c r="Q31" s="34"/>
    </row>
    <row r="32" spans="1:17" s="73" customFormat="1" ht="35.1" customHeight="1" x14ac:dyDescent="0.2">
      <c r="A32" s="209">
        <v>18</v>
      </c>
      <c r="B32" s="280" t="s">
        <v>182</v>
      </c>
      <c r="C32" s="281" t="s">
        <v>183</v>
      </c>
      <c r="D32" s="182"/>
      <c r="E32" s="211" t="s">
        <v>125</v>
      </c>
      <c r="F32" s="282">
        <v>100</v>
      </c>
      <c r="G32" s="180"/>
      <c r="H32" s="377"/>
      <c r="I32" s="182"/>
      <c r="J32" s="180"/>
      <c r="K32" s="180"/>
      <c r="L32" s="213">
        <f t="shared" si="0"/>
        <v>0</v>
      </c>
      <c r="M32" s="213">
        <f t="shared" si="1"/>
        <v>0</v>
      </c>
      <c r="N32" s="182"/>
      <c r="O32" s="274"/>
      <c r="P32" s="34"/>
      <c r="Q32" s="34"/>
    </row>
    <row r="33" spans="1:17" s="73" customFormat="1" ht="35.1" customHeight="1" x14ac:dyDescent="0.2">
      <c r="A33" s="209">
        <v>19</v>
      </c>
      <c r="B33" s="280" t="s">
        <v>184</v>
      </c>
      <c r="C33" s="281" t="s">
        <v>161</v>
      </c>
      <c r="D33" s="182"/>
      <c r="E33" s="211" t="s">
        <v>125</v>
      </c>
      <c r="F33" s="282">
        <v>75</v>
      </c>
      <c r="G33" s="180"/>
      <c r="H33" s="377"/>
      <c r="I33" s="182"/>
      <c r="J33" s="180"/>
      <c r="K33" s="180"/>
      <c r="L33" s="213">
        <f t="shared" si="0"/>
        <v>0</v>
      </c>
      <c r="M33" s="213">
        <f t="shared" si="1"/>
        <v>0</v>
      </c>
      <c r="N33" s="182"/>
      <c r="O33" s="274"/>
      <c r="P33" s="34"/>
      <c r="Q33" s="34"/>
    </row>
    <row r="34" spans="1:17" s="73" customFormat="1" ht="35.1" customHeight="1" x14ac:dyDescent="0.2">
      <c r="A34" s="209">
        <v>20</v>
      </c>
      <c r="B34" s="280" t="s">
        <v>185</v>
      </c>
      <c r="C34" s="281" t="s">
        <v>101</v>
      </c>
      <c r="D34" s="182"/>
      <c r="E34" s="211" t="s">
        <v>125</v>
      </c>
      <c r="F34" s="282">
        <v>60</v>
      </c>
      <c r="G34" s="180"/>
      <c r="H34" s="377"/>
      <c r="I34" s="182"/>
      <c r="J34" s="180"/>
      <c r="K34" s="180"/>
      <c r="L34" s="213">
        <f t="shared" si="0"/>
        <v>0</v>
      </c>
      <c r="M34" s="213">
        <f t="shared" si="1"/>
        <v>0</v>
      </c>
      <c r="N34" s="182"/>
      <c r="O34" s="274"/>
      <c r="P34" s="34"/>
      <c r="Q34" s="34"/>
    </row>
    <row r="35" spans="1:17" s="73" customFormat="1" ht="35.1" customHeight="1" x14ac:dyDescent="0.2">
      <c r="A35" s="209">
        <v>21</v>
      </c>
      <c r="B35" s="280" t="s">
        <v>186</v>
      </c>
      <c r="C35" s="281" t="s">
        <v>101</v>
      </c>
      <c r="D35" s="182"/>
      <c r="E35" s="211" t="s">
        <v>125</v>
      </c>
      <c r="F35" s="282">
        <v>110</v>
      </c>
      <c r="G35" s="180"/>
      <c r="H35" s="377"/>
      <c r="I35" s="182"/>
      <c r="J35" s="180"/>
      <c r="K35" s="180"/>
      <c r="L35" s="213">
        <f t="shared" si="0"/>
        <v>0</v>
      </c>
      <c r="M35" s="213">
        <f t="shared" si="1"/>
        <v>0</v>
      </c>
      <c r="N35" s="182"/>
      <c r="O35" s="274"/>
      <c r="P35" s="34"/>
      <c r="Q35" s="34"/>
    </row>
    <row r="36" spans="1:17" s="73" customFormat="1" ht="35.1" customHeight="1" x14ac:dyDescent="0.2">
      <c r="A36" s="209">
        <v>22</v>
      </c>
      <c r="B36" s="280" t="s">
        <v>187</v>
      </c>
      <c r="C36" s="281" t="s">
        <v>158</v>
      </c>
      <c r="D36" s="182"/>
      <c r="E36" s="211" t="s">
        <v>125</v>
      </c>
      <c r="F36" s="282">
        <v>10</v>
      </c>
      <c r="G36" s="180"/>
      <c r="H36" s="377"/>
      <c r="I36" s="182"/>
      <c r="J36" s="180"/>
      <c r="K36" s="180"/>
      <c r="L36" s="213">
        <f t="shared" si="0"/>
        <v>0</v>
      </c>
      <c r="M36" s="213">
        <f t="shared" si="1"/>
        <v>0</v>
      </c>
      <c r="N36" s="182"/>
      <c r="O36" s="274"/>
      <c r="P36" s="34"/>
      <c r="Q36" s="34"/>
    </row>
    <row r="37" spans="1:17" s="73" customFormat="1" ht="35.1" customHeight="1" x14ac:dyDescent="0.2">
      <c r="A37" s="209">
        <v>23</v>
      </c>
      <c r="B37" s="280" t="s">
        <v>188</v>
      </c>
      <c r="C37" s="281" t="s">
        <v>161</v>
      </c>
      <c r="D37" s="182"/>
      <c r="E37" s="211" t="s">
        <v>125</v>
      </c>
      <c r="F37" s="282">
        <v>40</v>
      </c>
      <c r="G37" s="180"/>
      <c r="H37" s="377"/>
      <c r="I37" s="182"/>
      <c r="J37" s="180"/>
      <c r="K37" s="180"/>
      <c r="L37" s="213">
        <f t="shared" si="0"/>
        <v>0</v>
      </c>
      <c r="M37" s="213">
        <f t="shared" si="1"/>
        <v>0</v>
      </c>
      <c r="N37" s="182"/>
      <c r="O37" s="274"/>
      <c r="P37" s="34"/>
      <c r="Q37" s="34"/>
    </row>
    <row r="38" spans="1:17" s="73" customFormat="1" ht="35.1" customHeight="1" x14ac:dyDescent="0.2">
      <c r="A38" s="209">
        <v>24</v>
      </c>
      <c r="B38" s="280" t="s">
        <v>189</v>
      </c>
      <c r="C38" s="281" t="s">
        <v>101</v>
      </c>
      <c r="D38" s="182"/>
      <c r="E38" s="211" t="s">
        <v>125</v>
      </c>
      <c r="F38" s="282">
        <v>310</v>
      </c>
      <c r="G38" s="180"/>
      <c r="H38" s="377"/>
      <c r="I38" s="182"/>
      <c r="J38" s="180"/>
      <c r="K38" s="180"/>
      <c r="L38" s="213">
        <f t="shared" si="0"/>
        <v>0</v>
      </c>
      <c r="M38" s="213">
        <f t="shared" si="1"/>
        <v>0</v>
      </c>
      <c r="N38" s="182"/>
      <c r="O38" s="274"/>
      <c r="P38" s="34"/>
      <c r="Q38" s="34"/>
    </row>
    <row r="39" spans="1:17" s="73" customFormat="1" ht="35.1" customHeight="1" x14ac:dyDescent="0.2">
      <c r="A39" s="209">
        <v>25</v>
      </c>
      <c r="B39" s="280" t="s">
        <v>190</v>
      </c>
      <c r="C39" s="281" t="s">
        <v>101</v>
      </c>
      <c r="D39" s="182"/>
      <c r="E39" s="211" t="s">
        <v>125</v>
      </c>
      <c r="F39" s="282">
        <v>800</v>
      </c>
      <c r="G39" s="180"/>
      <c r="H39" s="377"/>
      <c r="I39" s="182"/>
      <c r="J39" s="180"/>
      <c r="K39" s="180"/>
      <c r="L39" s="213">
        <f t="shared" si="0"/>
        <v>0</v>
      </c>
      <c r="M39" s="213">
        <f t="shared" si="1"/>
        <v>0</v>
      </c>
      <c r="N39" s="182"/>
      <c r="O39" s="274"/>
      <c r="P39" s="34"/>
      <c r="Q39" s="34"/>
    </row>
    <row r="40" spans="1:17" s="73" customFormat="1" ht="35.1" customHeight="1" x14ac:dyDescent="0.2">
      <c r="A40" s="209">
        <v>26</v>
      </c>
      <c r="B40" s="280" t="s">
        <v>191</v>
      </c>
      <c r="C40" s="281" t="s">
        <v>110</v>
      </c>
      <c r="D40" s="182"/>
      <c r="E40" s="211" t="s">
        <v>125</v>
      </c>
      <c r="F40" s="282">
        <v>400</v>
      </c>
      <c r="G40" s="180"/>
      <c r="H40" s="377"/>
      <c r="I40" s="182"/>
      <c r="J40" s="180"/>
      <c r="K40" s="180"/>
      <c r="L40" s="213">
        <f t="shared" si="0"/>
        <v>0</v>
      </c>
      <c r="M40" s="213">
        <f t="shared" si="1"/>
        <v>0</v>
      </c>
      <c r="N40" s="182"/>
      <c r="O40" s="274"/>
      <c r="P40" s="34"/>
      <c r="Q40" s="34"/>
    </row>
    <row r="41" spans="1:17" s="73" customFormat="1" ht="35.1" customHeight="1" x14ac:dyDescent="0.2">
      <c r="A41" s="209">
        <v>27</v>
      </c>
      <c r="B41" s="280" t="s">
        <v>192</v>
      </c>
      <c r="C41" s="281" t="s">
        <v>101</v>
      </c>
      <c r="D41" s="182"/>
      <c r="E41" s="211" t="s">
        <v>125</v>
      </c>
      <c r="F41" s="282">
        <v>250</v>
      </c>
      <c r="G41" s="180"/>
      <c r="H41" s="377"/>
      <c r="I41" s="182"/>
      <c r="J41" s="180"/>
      <c r="K41" s="180"/>
      <c r="L41" s="213">
        <f t="shared" si="0"/>
        <v>0</v>
      </c>
      <c r="M41" s="213">
        <f t="shared" si="1"/>
        <v>0</v>
      </c>
      <c r="N41" s="182"/>
      <c r="O41" s="274"/>
      <c r="P41" s="34"/>
      <c r="Q41" s="34"/>
    </row>
    <row r="42" spans="1:17" s="73" customFormat="1" ht="35.1" customHeight="1" x14ac:dyDescent="0.2">
      <c r="A42" s="209">
        <v>28</v>
      </c>
      <c r="B42" s="280" t="s">
        <v>193</v>
      </c>
      <c r="C42" s="281" t="s">
        <v>150</v>
      </c>
      <c r="D42" s="182"/>
      <c r="E42" s="183" t="s">
        <v>125</v>
      </c>
      <c r="F42" s="282">
        <v>30</v>
      </c>
      <c r="G42" s="180"/>
      <c r="H42" s="377"/>
      <c r="I42" s="182"/>
      <c r="J42" s="180"/>
      <c r="K42" s="180"/>
      <c r="L42" s="213">
        <f t="shared" si="0"/>
        <v>0</v>
      </c>
      <c r="M42" s="213">
        <f t="shared" si="1"/>
        <v>0</v>
      </c>
      <c r="N42" s="182"/>
      <c r="O42" s="274"/>
      <c r="P42" s="34"/>
      <c r="Q42" s="34"/>
    </row>
    <row r="43" spans="1:17" s="73" customFormat="1" ht="35.1" customHeight="1" x14ac:dyDescent="0.2">
      <c r="A43" s="209">
        <v>29</v>
      </c>
      <c r="B43" s="210" t="s">
        <v>194</v>
      </c>
      <c r="C43" s="277" t="s">
        <v>101</v>
      </c>
      <c r="D43" s="182"/>
      <c r="E43" s="183" t="s">
        <v>125</v>
      </c>
      <c r="F43" s="183">
        <v>10</v>
      </c>
      <c r="G43" s="180"/>
      <c r="H43" s="377"/>
      <c r="I43" s="182"/>
      <c r="J43" s="180"/>
      <c r="K43" s="180"/>
      <c r="L43" s="213">
        <f t="shared" si="0"/>
        <v>0</v>
      </c>
      <c r="M43" s="213">
        <f t="shared" si="1"/>
        <v>0</v>
      </c>
      <c r="N43" s="182"/>
      <c r="O43" s="274"/>
      <c r="P43" s="34"/>
      <c r="Q43" s="34"/>
    </row>
    <row r="44" spans="1:17" s="73" customFormat="1" ht="35.1" customHeight="1" x14ac:dyDescent="0.2">
      <c r="A44" s="209">
        <v>30</v>
      </c>
      <c r="B44" s="280" t="s">
        <v>195</v>
      </c>
      <c r="C44" s="281" t="s">
        <v>101</v>
      </c>
      <c r="D44" s="182"/>
      <c r="E44" s="211" t="s">
        <v>125</v>
      </c>
      <c r="F44" s="282">
        <v>500</v>
      </c>
      <c r="G44" s="180"/>
      <c r="H44" s="377"/>
      <c r="I44" s="182"/>
      <c r="J44" s="180"/>
      <c r="K44" s="180"/>
      <c r="L44" s="213">
        <f t="shared" si="0"/>
        <v>0</v>
      </c>
      <c r="M44" s="213">
        <f t="shared" si="1"/>
        <v>0</v>
      </c>
      <c r="N44" s="182"/>
      <c r="O44" s="274"/>
      <c r="P44" s="34"/>
      <c r="Q44" s="34"/>
    </row>
    <row r="45" spans="1:17" s="73" customFormat="1" ht="35.1" customHeight="1" x14ac:dyDescent="0.2">
      <c r="A45" s="209">
        <v>31</v>
      </c>
      <c r="B45" s="280" t="s">
        <v>196</v>
      </c>
      <c r="C45" s="281" t="s">
        <v>101</v>
      </c>
      <c r="D45" s="182"/>
      <c r="E45" s="211" t="s">
        <v>125</v>
      </c>
      <c r="F45" s="282">
        <v>5</v>
      </c>
      <c r="G45" s="180"/>
      <c r="H45" s="377"/>
      <c r="I45" s="182"/>
      <c r="J45" s="180"/>
      <c r="K45" s="180"/>
      <c r="L45" s="213">
        <f t="shared" si="0"/>
        <v>0</v>
      </c>
      <c r="M45" s="213">
        <f t="shared" si="1"/>
        <v>0</v>
      </c>
      <c r="N45" s="182"/>
      <c r="O45" s="274"/>
      <c r="P45" s="34"/>
      <c r="Q45" s="34"/>
    </row>
    <row r="46" spans="1:17" s="73" customFormat="1" ht="35.1" customHeight="1" x14ac:dyDescent="0.2">
      <c r="A46" s="209">
        <v>32</v>
      </c>
      <c r="B46" s="280" t="s">
        <v>197</v>
      </c>
      <c r="C46" s="281" t="s">
        <v>101</v>
      </c>
      <c r="D46" s="182"/>
      <c r="E46" s="211" t="s">
        <v>125</v>
      </c>
      <c r="F46" s="282">
        <v>5</v>
      </c>
      <c r="G46" s="180"/>
      <c r="H46" s="377"/>
      <c r="I46" s="182"/>
      <c r="J46" s="180"/>
      <c r="K46" s="180"/>
      <c r="L46" s="213">
        <f t="shared" si="0"/>
        <v>0</v>
      </c>
      <c r="M46" s="213">
        <f t="shared" si="1"/>
        <v>0</v>
      </c>
      <c r="N46" s="182"/>
      <c r="O46" s="274"/>
      <c r="P46" s="34"/>
      <c r="Q46" s="34"/>
    </row>
    <row r="47" spans="1:17" s="73" customFormat="1" ht="48" customHeight="1" x14ac:dyDescent="0.2">
      <c r="A47" s="209">
        <v>33</v>
      </c>
      <c r="B47" s="280" t="s">
        <v>198</v>
      </c>
      <c r="C47" s="281" t="s">
        <v>101</v>
      </c>
      <c r="D47" s="182"/>
      <c r="E47" s="211" t="s">
        <v>125</v>
      </c>
      <c r="F47" s="282">
        <v>5</v>
      </c>
      <c r="G47" s="180"/>
      <c r="H47" s="377"/>
      <c r="I47" s="182"/>
      <c r="J47" s="180"/>
      <c r="K47" s="180"/>
      <c r="L47" s="213">
        <f t="shared" si="0"/>
        <v>0</v>
      </c>
      <c r="M47" s="213">
        <f t="shared" si="1"/>
        <v>0</v>
      </c>
      <c r="N47" s="182"/>
      <c r="O47" s="274"/>
      <c r="P47" s="34"/>
      <c r="Q47" s="34"/>
    </row>
    <row r="48" spans="1:17" s="73" customFormat="1" ht="35.1" customHeight="1" x14ac:dyDescent="0.2">
      <c r="A48" s="209">
        <v>34</v>
      </c>
      <c r="B48" s="280" t="s">
        <v>199</v>
      </c>
      <c r="C48" s="281" t="s">
        <v>101</v>
      </c>
      <c r="D48" s="182"/>
      <c r="E48" s="211" t="s">
        <v>125</v>
      </c>
      <c r="F48" s="282">
        <v>5</v>
      </c>
      <c r="G48" s="180"/>
      <c r="H48" s="377"/>
      <c r="I48" s="182"/>
      <c r="J48" s="180"/>
      <c r="K48" s="180"/>
      <c r="L48" s="213">
        <f t="shared" si="0"/>
        <v>0</v>
      </c>
      <c r="M48" s="213">
        <f t="shared" si="1"/>
        <v>0</v>
      </c>
      <c r="N48" s="182"/>
      <c r="O48" s="274"/>
      <c r="P48" s="34"/>
      <c r="Q48" s="34"/>
    </row>
    <row r="49" spans="1:17" s="73" customFormat="1" ht="35.1" customHeight="1" x14ac:dyDescent="0.2">
      <c r="A49" s="209">
        <v>35</v>
      </c>
      <c r="B49" s="280" t="s">
        <v>200</v>
      </c>
      <c r="C49" s="281" t="s">
        <v>201</v>
      </c>
      <c r="D49" s="182"/>
      <c r="E49" s="211" t="s">
        <v>125</v>
      </c>
      <c r="F49" s="282">
        <v>30</v>
      </c>
      <c r="G49" s="180"/>
      <c r="H49" s="377"/>
      <c r="I49" s="182"/>
      <c r="J49" s="180"/>
      <c r="K49" s="180"/>
      <c r="L49" s="213">
        <f t="shared" si="0"/>
        <v>0</v>
      </c>
      <c r="M49" s="213">
        <f t="shared" si="1"/>
        <v>0</v>
      </c>
      <c r="N49" s="182"/>
      <c r="O49" s="274"/>
      <c r="P49" s="34"/>
      <c r="Q49" s="34"/>
    </row>
    <row r="50" spans="1:17" s="73" customFormat="1" ht="35.1" customHeight="1" x14ac:dyDescent="0.2">
      <c r="A50" s="209">
        <v>36</v>
      </c>
      <c r="B50" s="280" t="s">
        <v>202</v>
      </c>
      <c r="C50" s="281" t="s">
        <v>201</v>
      </c>
      <c r="D50" s="182"/>
      <c r="E50" s="211" t="s">
        <v>125</v>
      </c>
      <c r="F50" s="282">
        <v>40</v>
      </c>
      <c r="G50" s="180"/>
      <c r="H50" s="377"/>
      <c r="I50" s="182"/>
      <c r="J50" s="180"/>
      <c r="K50" s="180"/>
      <c r="L50" s="213">
        <f t="shared" si="0"/>
        <v>0</v>
      </c>
      <c r="M50" s="213">
        <f t="shared" si="1"/>
        <v>0</v>
      </c>
      <c r="N50" s="182"/>
      <c r="O50" s="274"/>
      <c r="P50" s="34"/>
      <c r="Q50" s="34"/>
    </row>
    <row r="51" spans="1:17" s="73" customFormat="1" ht="35.1" customHeight="1" x14ac:dyDescent="0.2">
      <c r="A51" s="209">
        <v>37</v>
      </c>
      <c r="B51" s="280" t="s">
        <v>203</v>
      </c>
      <c r="C51" s="281" t="s">
        <v>204</v>
      </c>
      <c r="D51" s="182"/>
      <c r="E51" s="211" t="s">
        <v>125</v>
      </c>
      <c r="F51" s="282">
        <v>70</v>
      </c>
      <c r="G51" s="180"/>
      <c r="H51" s="377"/>
      <c r="I51" s="182"/>
      <c r="J51" s="180"/>
      <c r="K51" s="180"/>
      <c r="L51" s="213">
        <f t="shared" si="0"/>
        <v>0</v>
      </c>
      <c r="M51" s="213">
        <f t="shared" si="1"/>
        <v>0</v>
      </c>
      <c r="N51" s="182"/>
      <c r="O51" s="274"/>
      <c r="P51" s="34"/>
      <c r="Q51" s="34"/>
    </row>
    <row r="52" spans="1:17" s="73" customFormat="1" ht="35.1" customHeight="1" x14ac:dyDescent="0.2">
      <c r="A52" s="209">
        <v>38</v>
      </c>
      <c r="B52" s="280" t="s">
        <v>205</v>
      </c>
      <c r="C52" s="281" t="s">
        <v>204</v>
      </c>
      <c r="D52" s="182"/>
      <c r="E52" s="211" t="s">
        <v>125</v>
      </c>
      <c r="F52" s="282">
        <v>80</v>
      </c>
      <c r="G52" s="180"/>
      <c r="H52" s="377"/>
      <c r="I52" s="182"/>
      <c r="J52" s="180"/>
      <c r="K52" s="180"/>
      <c r="L52" s="213">
        <f t="shared" si="0"/>
        <v>0</v>
      </c>
      <c r="M52" s="213">
        <f t="shared" si="1"/>
        <v>0</v>
      </c>
      <c r="N52" s="182"/>
      <c r="O52" s="274"/>
      <c r="P52" s="34"/>
      <c r="Q52" s="34"/>
    </row>
    <row r="53" spans="1:17" s="73" customFormat="1" ht="35.1" customHeight="1" x14ac:dyDescent="0.2">
      <c r="A53" s="209">
        <v>39</v>
      </c>
      <c r="B53" s="280" t="s">
        <v>206</v>
      </c>
      <c r="C53" s="281" t="s">
        <v>124</v>
      </c>
      <c r="D53" s="182"/>
      <c r="E53" s="211" t="s">
        <v>125</v>
      </c>
      <c r="F53" s="282">
        <v>35</v>
      </c>
      <c r="G53" s="180"/>
      <c r="H53" s="377"/>
      <c r="I53" s="182"/>
      <c r="J53" s="180"/>
      <c r="K53" s="180"/>
      <c r="L53" s="213">
        <f t="shared" si="0"/>
        <v>0</v>
      </c>
      <c r="M53" s="213">
        <f t="shared" si="1"/>
        <v>0</v>
      </c>
      <c r="N53" s="182"/>
      <c r="O53" s="274"/>
      <c r="P53" s="34"/>
      <c r="Q53" s="34"/>
    </row>
    <row r="54" spans="1:17" s="73" customFormat="1" ht="35.1" customHeight="1" x14ac:dyDescent="0.2">
      <c r="A54" s="209">
        <v>40</v>
      </c>
      <c r="B54" s="280" t="s">
        <v>207</v>
      </c>
      <c r="C54" s="281" t="s">
        <v>124</v>
      </c>
      <c r="D54" s="182"/>
      <c r="E54" s="211" t="s">
        <v>125</v>
      </c>
      <c r="F54" s="282">
        <v>150</v>
      </c>
      <c r="G54" s="180"/>
      <c r="H54" s="377"/>
      <c r="I54" s="182"/>
      <c r="J54" s="180"/>
      <c r="K54" s="180"/>
      <c r="L54" s="213">
        <f t="shared" si="0"/>
        <v>0</v>
      </c>
      <c r="M54" s="213">
        <f t="shared" si="1"/>
        <v>0</v>
      </c>
      <c r="N54" s="182"/>
      <c r="O54" s="274"/>
      <c r="P54" s="34"/>
      <c r="Q54" s="34"/>
    </row>
    <row r="55" spans="1:17" s="73" customFormat="1" ht="35.1" customHeight="1" x14ac:dyDescent="0.2">
      <c r="A55" s="209">
        <v>41</v>
      </c>
      <c r="B55" s="383" t="s">
        <v>208</v>
      </c>
      <c r="C55" s="281" t="s">
        <v>101</v>
      </c>
      <c r="D55" s="182"/>
      <c r="E55" s="211" t="s">
        <v>125</v>
      </c>
      <c r="F55" s="282">
        <v>340</v>
      </c>
      <c r="G55" s="180"/>
      <c r="H55" s="377"/>
      <c r="I55" s="182"/>
      <c r="J55" s="180"/>
      <c r="K55" s="180"/>
      <c r="L55" s="213">
        <f t="shared" si="0"/>
        <v>0</v>
      </c>
      <c r="M55" s="213">
        <f t="shared" si="1"/>
        <v>0</v>
      </c>
      <c r="N55" s="182"/>
      <c r="O55" s="274"/>
      <c r="P55" s="34"/>
      <c r="Q55" s="34"/>
    </row>
    <row r="56" spans="1:17" s="73" customFormat="1" ht="35.1" customHeight="1" x14ac:dyDescent="0.2">
      <c r="A56" s="209">
        <v>42</v>
      </c>
      <c r="B56" s="280" t="s">
        <v>209</v>
      </c>
      <c r="C56" s="281" t="s">
        <v>210</v>
      </c>
      <c r="D56" s="182"/>
      <c r="E56" s="211" t="s">
        <v>125</v>
      </c>
      <c r="F56" s="282">
        <v>20</v>
      </c>
      <c r="G56" s="180"/>
      <c r="H56" s="377"/>
      <c r="I56" s="182"/>
      <c r="J56" s="180"/>
      <c r="K56" s="180"/>
      <c r="L56" s="213">
        <f t="shared" si="0"/>
        <v>0</v>
      </c>
      <c r="M56" s="213">
        <f t="shared" si="1"/>
        <v>0</v>
      </c>
      <c r="N56" s="182"/>
      <c r="O56" s="274"/>
      <c r="P56" s="34"/>
      <c r="Q56" s="34"/>
    </row>
    <row r="57" spans="1:17" s="73" customFormat="1" ht="35.1" customHeight="1" x14ac:dyDescent="0.2">
      <c r="A57" s="209">
        <v>43</v>
      </c>
      <c r="B57" s="280" t="s">
        <v>211</v>
      </c>
      <c r="C57" s="281" t="s">
        <v>101</v>
      </c>
      <c r="D57" s="182"/>
      <c r="E57" s="211" t="s">
        <v>125</v>
      </c>
      <c r="F57" s="282">
        <v>110</v>
      </c>
      <c r="G57" s="180"/>
      <c r="H57" s="377"/>
      <c r="I57" s="182"/>
      <c r="J57" s="180"/>
      <c r="K57" s="180"/>
      <c r="L57" s="213">
        <f t="shared" si="0"/>
        <v>0</v>
      </c>
      <c r="M57" s="213">
        <f t="shared" si="1"/>
        <v>0</v>
      </c>
      <c r="N57" s="182"/>
      <c r="O57" s="274"/>
      <c r="P57" s="34"/>
      <c r="Q57" s="34"/>
    </row>
    <row r="58" spans="1:17" s="73" customFormat="1" ht="56.25" x14ac:dyDescent="0.2">
      <c r="A58" s="209">
        <v>44</v>
      </c>
      <c r="B58" s="280" t="s">
        <v>212</v>
      </c>
      <c r="C58" s="281" t="s">
        <v>213</v>
      </c>
      <c r="D58" s="182"/>
      <c r="E58" s="211" t="s">
        <v>125</v>
      </c>
      <c r="F58" s="282">
        <v>720</v>
      </c>
      <c r="G58" s="180"/>
      <c r="H58" s="377"/>
      <c r="I58" s="182"/>
      <c r="J58" s="180"/>
      <c r="K58" s="180"/>
      <c r="L58" s="213">
        <f t="shared" si="0"/>
        <v>0</v>
      </c>
      <c r="M58" s="213">
        <f t="shared" si="1"/>
        <v>0</v>
      </c>
      <c r="N58" s="182"/>
      <c r="O58" s="274"/>
      <c r="P58" s="34"/>
      <c r="Q58" s="34"/>
    </row>
    <row r="59" spans="1:17" s="73" customFormat="1" ht="45" x14ac:dyDescent="0.2">
      <c r="A59" s="209">
        <v>45</v>
      </c>
      <c r="B59" s="280" t="s">
        <v>214</v>
      </c>
      <c r="C59" s="281" t="s">
        <v>173</v>
      </c>
      <c r="D59" s="182"/>
      <c r="E59" s="211" t="s">
        <v>125</v>
      </c>
      <c r="F59" s="282">
        <v>140</v>
      </c>
      <c r="G59" s="180"/>
      <c r="H59" s="377"/>
      <c r="I59" s="182"/>
      <c r="J59" s="180"/>
      <c r="K59" s="180"/>
      <c r="L59" s="213">
        <f t="shared" si="0"/>
        <v>0</v>
      </c>
      <c r="M59" s="213">
        <f t="shared" si="1"/>
        <v>0</v>
      </c>
      <c r="N59" s="182"/>
      <c r="O59" s="274"/>
      <c r="P59" s="34"/>
      <c r="Q59" s="34"/>
    </row>
    <row r="60" spans="1:17" s="73" customFormat="1" ht="35.1" customHeight="1" x14ac:dyDescent="0.2">
      <c r="A60" s="209">
        <v>46</v>
      </c>
      <c r="B60" s="280" t="s">
        <v>215</v>
      </c>
      <c r="C60" s="281" t="s">
        <v>101</v>
      </c>
      <c r="D60" s="182"/>
      <c r="E60" s="211" t="s">
        <v>125</v>
      </c>
      <c r="F60" s="282">
        <v>30</v>
      </c>
      <c r="G60" s="180"/>
      <c r="H60" s="377"/>
      <c r="I60" s="182"/>
      <c r="J60" s="180"/>
      <c r="K60" s="180"/>
      <c r="L60" s="213">
        <f t="shared" si="0"/>
        <v>0</v>
      </c>
      <c r="M60" s="213">
        <f t="shared" si="1"/>
        <v>0</v>
      </c>
      <c r="N60" s="182"/>
      <c r="O60" s="274"/>
      <c r="P60" s="34"/>
      <c r="Q60" s="34"/>
    </row>
    <row r="61" spans="1:17" s="73" customFormat="1" ht="35.1" customHeight="1" x14ac:dyDescent="0.2">
      <c r="A61" s="209">
        <v>47</v>
      </c>
      <c r="B61" s="280" t="s">
        <v>216</v>
      </c>
      <c r="C61" s="281" t="s">
        <v>217</v>
      </c>
      <c r="D61" s="182"/>
      <c r="E61" s="211" t="s">
        <v>125</v>
      </c>
      <c r="F61" s="282">
        <v>40</v>
      </c>
      <c r="G61" s="180"/>
      <c r="H61" s="377"/>
      <c r="I61" s="182"/>
      <c r="J61" s="180"/>
      <c r="K61" s="180"/>
      <c r="L61" s="213">
        <f t="shared" si="0"/>
        <v>0</v>
      </c>
      <c r="M61" s="213">
        <f t="shared" si="1"/>
        <v>0</v>
      </c>
      <c r="N61" s="182"/>
      <c r="O61" s="274"/>
      <c r="P61" s="34"/>
      <c r="Q61" s="34"/>
    </row>
    <row r="62" spans="1:17" s="73" customFormat="1" ht="35.1" customHeight="1" x14ac:dyDescent="0.2">
      <c r="A62" s="209">
        <v>48</v>
      </c>
      <c r="B62" s="280" t="s">
        <v>218</v>
      </c>
      <c r="C62" s="281" t="s">
        <v>130</v>
      </c>
      <c r="D62" s="182"/>
      <c r="E62" s="211" t="s">
        <v>125</v>
      </c>
      <c r="F62" s="282">
        <v>35</v>
      </c>
      <c r="G62" s="180"/>
      <c r="H62" s="377"/>
      <c r="I62" s="182"/>
      <c r="J62" s="180"/>
      <c r="K62" s="180"/>
      <c r="L62" s="213">
        <f t="shared" si="0"/>
        <v>0</v>
      </c>
      <c r="M62" s="213">
        <f t="shared" si="1"/>
        <v>0</v>
      </c>
      <c r="N62" s="182"/>
      <c r="O62" s="274"/>
      <c r="P62" s="34"/>
      <c r="Q62" s="34"/>
    </row>
    <row r="63" spans="1:17" s="73" customFormat="1" ht="35.1" customHeight="1" x14ac:dyDescent="0.2">
      <c r="A63" s="209">
        <v>49</v>
      </c>
      <c r="B63" s="280" t="s">
        <v>219</v>
      </c>
      <c r="C63" s="281" t="s">
        <v>213</v>
      </c>
      <c r="D63" s="182"/>
      <c r="E63" s="211" t="s">
        <v>125</v>
      </c>
      <c r="F63" s="282">
        <v>10</v>
      </c>
      <c r="G63" s="180"/>
      <c r="H63" s="377"/>
      <c r="I63" s="182"/>
      <c r="J63" s="180"/>
      <c r="K63" s="180"/>
      <c r="L63" s="213">
        <f t="shared" si="0"/>
        <v>0</v>
      </c>
      <c r="M63" s="213">
        <f t="shared" si="1"/>
        <v>0</v>
      </c>
      <c r="N63" s="182"/>
      <c r="O63" s="274"/>
      <c r="P63" s="34"/>
      <c r="Q63" s="34"/>
    </row>
    <row r="64" spans="1:17" s="73" customFormat="1" ht="35.1" customHeight="1" x14ac:dyDescent="0.2">
      <c r="A64" s="209">
        <v>50</v>
      </c>
      <c r="B64" s="280" t="s">
        <v>220</v>
      </c>
      <c r="C64" s="281" t="s">
        <v>165</v>
      </c>
      <c r="D64" s="182"/>
      <c r="E64" s="211" t="s">
        <v>125</v>
      </c>
      <c r="F64" s="282">
        <v>100</v>
      </c>
      <c r="G64" s="180"/>
      <c r="H64" s="377"/>
      <c r="I64" s="182"/>
      <c r="J64" s="180"/>
      <c r="K64" s="180"/>
      <c r="L64" s="213">
        <f t="shared" si="0"/>
        <v>0</v>
      </c>
      <c r="M64" s="213">
        <f t="shared" si="1"/>
        <v>0</v>
      </c>
      <c r="N64" s="182"/>
      <c r="O64" s="274"/>
      <c r="P64" s="34"/>
      <c r="Q64" s="34"/>
    </row>
    <row r="65" spans="1:17" s="73" customFormat="1" ht="35.1" customHeight="1" x14ac:dyDescent="0.2">
      <c r="A65" s="209">
        <v>51</v>
      </c>
      <c r="B65" s="280" t="s">
        <v>220</v>
      </c>
      <c r="C65" s="281" t="s">
        <v>213</v>
      </c>
      <c r="D65" s="182"/>
      <c r="E65" s="211" t="s">
        <v>125</v>
      </c>
      <c r="F65" s="282">
        <v>650</v>
      </c>
      <c r="G65" s="180"/>
      <c r="H65" s="377"/>
      <c r="I65" s="182"/>
      <c r="J65" s="180"/>
      <c r="K65" s="180"/>
      <c r="L65" s="213">
        <f t="shared" si="0"/>
        <v>0</v>
      </c>
      <c r="M65" s="213">
        <f t="shared" si="1"/>
        <v>0</v>
      </c>
      <c r="N65" s="182"/>
      <c r="O65" s="274"/>
      <c r="P65" s="34"/>
      <c r="Q65" s="34"/>
    </row>
    <row r="66" spans="1:17" s="73" customFormat="1" ht="35.1" customHeight="1" x14ac:dyDescent="0.2">
      <c r="A66" s="209">
        <v>52</v>
      </c>
      <c r="B66" s="280" t="s">
        <v>221</v>
      </c>
      <c r="C66" s="281" t="s">
        <v>130</v>
      </c>
      <c r="D66" s="182"/>
      <c r="E66" s="211" t="s">
        <v>125</v>
      </c>
      <c r="F66" s="282">
        <v>40</v>
      </c>
      <c r="G66" s="180"/>
      <c r="H66" s="377"/>
      <c r="I66" s="182"/>
      <c r="J66" s="180"/>
      <c r="K66" s="180"/>
      <c r="L66" s="213">
        <f t="shared" si="0"/>
        <v>0</v>
      </c>
      <c r="M66" s="213">
        <f t="shared" si="1"/>
        <v>0</v>
      </c>
      <c r="N66" s="182"/>
      <c r="O66" s="274"/>
      <c r="P66" s="34"/>
      <c r="Q66" s="34"/>
    </row>
    <row r="67" spans="1:17" s="73" customFormat="1" ht="35.1" customHeight="1" x14ac:dyDescent="0.2">
      <c r="A67" s="209">
        <v>53</v>
      </c>
      <c r="B67" s="280" t="s">
        <v>222</v>
      </c>
      <c r="C67" s="281" t="s">
        <v>101</v>
      </c>
      <c r="D67" s="182"/>
      <c r="E67" s="183" t="s">
        <v>125</v>
      </c>
      <c r="F67" s="282">
        <v>550</v>
      </c>
      <c r="G67" s="180"/>
      <c r="H67" s="377"/>
      <c r="I67" s="182"/>
      <c r="J67" s="180"/>
      <c r="K67" s="180"/>
      <c r="L67" s="213">
        <f t="shared" si="0"/>
        <v>0</v>
      </c>
      <c r="M67" s="213">
        <f t="shared" si="1"/>
        <v>0</v>
      </c>
      <c r="N67" s="182"/>
      <c r="O67" s="274"/>
      <c r="P67" s="34"/>
      <c r="Q67" s="34"/>
    </row>
    <row r="68" spans="1:17" s="73" customFormat="1" ht="35.1" customHeight="1" x14ac:dyDescent="0.2">
      <c r="A68" s="209">
        <v>54</v>
      </c>
      <c r="B68" s="280" t="s">
        <v>223</v>
      </c>
      <c r="C68" s="281" t="s">
        <v>150</v>
      </c>
      <c r="D68" s="182"/>
      <c r="E68" s="211" t="s">
        <v>125</v>
      </c>
      <c r="F68" s="282">
        <v>270</v>
      </c>
      <c r="G68" s="180"/>
      <c r="H68" s="377"/>
      <c r="I68" s="182"/>
      <c r="J68" s="180"/>
      <c r="K68" s="180"/>
      <c r="L68" s="213">
        <f t="shared" si="0"/>
        <v>0</v>
      </c>
      <c r="M68" s="213">
        <f t="shared" si="1"/>
        <v>0</v>
      </c>
      <c r="N68" s="182"/>
      <c r="O68" s="274"/>
      <c r="P68" s="34"/>
      <c r="Q68" s="34"/>
    </row>
    <row r="69" spans="1:17" s="73" customFormat="1" ht="35.1" customHeight="1" x14ac:dyDescent="0.2">
      <c r="A69" s="209">
        <v>55</v>
      </c>
      <c r="B69" s="280" t="s">
        <v>224</v>
      </c>
      <c r="C69" s="281" t="s">
        <v>150</v>
      </c>
      <c r="D69" s="182"/>
      <c r="E69" s="211" t="s">
        <v>125</v>
      </c>
      <c r="F69" s="282">
        <v>10</v>
      </c>
      <c r="G69" s="180"/>
      <c r="H69" s="377"/>
      <c r="I69" s="182"/>
      <c r="J69" s="180"/>
      <c r="K69" s="180"/>
      <c r="L69" s="213">
        <f t="shared" si="0"/>
        <v>0</v>
      </c>
      <c r="M69" s="213">
        <f t="shared" si="1"/>
        <v>0</v>
      </c>
      <c r="N69" s="182"/>
      <c r="O69" s="274"/>
      <c r="P69" s="34"/>
      <c r="Q69" s="34"/>
    </row>
    <row r="70" spans="1:17" s="73" customFormat="1" ht="35.1" customHeight="1" x14ac:dyDescent="0.2">
      <c r="A70" s="209">
        <v>56</v>
      </c>
      <c r="B70" s="280" t="s">
        <v>225</v>
      </c>
      <c r="C70" s="281" t="s">
        <v>173</v>
      </c>
      <c r="D70" s="182"/>
      <c r="E70" s="211" t="s">
        <v>125</v>
      </c>
      <c r="F70" s="282">
        <v>85</v>
      </c>
      <c r="G70" s="180"/>
      <c r="H70" s="377"/>
      <c r="I70" s="182"/>
      <c r="J70" s="180"/>
      <c r="K70" s="180"/>
      <c r="L70" s="213">
        <f t="shared" si="0"/>
        <v>0</v>
      </c>
      <c r="M70" s="213">
        <f t="shared" si="1"/>
        <v>0</v>
      </c>
      <c r="N70" s="182"/>
      <c r="O70" s="274"/>
      <c r="P70" s="34"/>
      <c r="Q70" s="34"/>
    </row>
    <row r="71" spans="1:17" s="73" customFormat="1" ht="35.1" customHeight="1" x14ac:dyDescent="0.2">
      <c r="A71" s="209">
        <v>57</v>
      </c>
      <c r="B71" s="280" t="s">
        <v>226</v>
      </c>
      <c r="C71" s="281" t="s">
        <v>130</v>
      </c>
      <c r="D71" s="182"/>
      <c r="E71" s="183" t="s">
        <v>125</v>
      </c>
      <c r="F71" s="282">
        <v>100</v>
      </c>
      <c r="G71" s="180"/>
      <c r="H71" s="377"/>
      <c r="I71" s="182"/>
      <c r="J71" s="180"/>
      <c r="K71" s="180"/>
      <c r="L71" s="213">
        <f t="shared" si="0"/>
        <v>0</v>
      </c>
      <c r="M71" s="213">
        <f t="shared" si="1"/>
        <v>0</v>
      </c>
      <c r="N71" s="182"/>
      <c r="O71" s="274"/>
      <c r="P71" s="34"/>
      <c r="Q71" s="34"/>
    </row>
    <row r="72" spans="1:17" s="73" customFormat="1" ht="35.1" customHeight="1" x14ac:dyDescent="0.2">
      <c r="A72" s="209">
        <v>58</v>
      </c>
      <c r="B72" s="280" t="s">
        <v>227</v>
      </c>
      <c r="C72" s="281" t="s">
        <v>130</v>
      </c>
      <c r="D72" s="182"/>
      <c r="E72" s="211" t="s">
        <v>125</v>
      </c>
      <c r="F72" s="282">
        <v>50</v>
      </c>
      <c r="G72" s="180"/>
      <c r="H72" s="377"/>
      <c r="I72" s="182"/>
      <c r="J72" s="180"/>
      <c r="K72" s="180"/>
      <c r="L72" s="213">
        <f t="shared" si="0"/>
        <v>0</v>
      </c>
      <c r="M72" s="213">
        <f t="shared" si="1"/>
        <v>0</v>
      </c>
      <c r="N72" s="182"/>
      <c r="O72" s="274"/>
      <c r="P72" s="34"/>
      <c r="Q72" s="34"/>
    </row>
    <row r="73" spans="1:17" s="73" customFormat="1" ht="35.1" customHeight="1" x14ac:dyDescent="0.2">
      <c r="A73" s="209">
        <v>59</v>
      </c>
      <c r="B73" s="280" t="s">
        <v>228</v>
      </c>
      <c r="C73" s="281" t="s">
        <v>130</v>
      </c>
      <c r="D73" s="182"/>
      <c r="E73" s="183" t="s">
        <v>125</v>
      </c>
      <c r="F73" s="282">
        <v>10</v>
      </c>
      <c r="G73" s="180"/>
      <c r="H73" s="377"/>
      <c r="I73" s="182"/>
      <c r="J73" s="180"/>
      <c r="K73" s="180"/>
      <c r="L73" s="213">
        <f t="shared" si="0"/>
        <v>0</v>
      </c>
      <c r="M73" s="213">
        <f t="shared" si="1"/>
        <v>0</v>
      </c>
      <c r="N73" s="182"/>
      <c r="O73" s="274"/>
      <c r="P73" s="34"/>
      <c r="Q73" s="34"/>
    </row>
    <row r="74" spans="1:17" s="73" customFormat="1" ht="35.1" customHeight="1" x14ac:dyDescent="0.2">
      <c r="A74" s="209">
        <v>60</v>
      </c>
      <c r="B74" s="210" t="s">
        <v>229</v>
      </c>
      <c r="C74" s="277" t="s">
        <v>130</v>
      </c>
      <c r="D74" s="182"/>
      <c r="E74" s="211" t="s">
        <v>125</v>
      </c>
      <c r="F74" s="183">
        <v>20</v>
      </c>
      <c r="G74" s="180"/>
      <c r="H74" s="377"/>
      <c r="I74" s="182"/>
      <c r="J74" s="180"/>
      <c r="K74" s="180"/>
      <c r="L74" s="213">
        <f t="shared" si="0"/>
        <v>0</v>
      </c>
      <c r="M74" s="213">
        <f t="shared" si="1"/>
        <v>0</v>
      </c>
      <c r="N74" s="182"/>
      <c r="O74" s="274"/>
      <c r="P74" s="34"/>
      <c r="Q74" s="34"/>
    </row>
    <row r="75" spans="1:17" s="73" customFormat="1" ht="35.1" customHeight="1" x14ac:dyDescent="0.2">
      <c r="A75" s="209">
        <v>61</v>
      </c>
      <c r="B75" s="280" t="s">
        <v>230</v>
      </c>
      <c r="C75" s="281" t="s">
        <v>130</v>
      </c>
      <c r="D75" s="182"/>
      <c r="E75" s="211" t="s">
        <v>125</v>
      </c>
      <c r="F75" s="282">
        <v>15</v>
      </c>
      <c r="G75" s="180"/>
      <c r="H75" s="377"/>
      <c r="I75" s="182"/>
      <c r="J75" s="180"/>
      <c r="K75" s="180"/>
      <c r="L75" s="213">
        <f t="shared" si="0"/>
        <v>0</v>
      </c>
      <c r="M75" s="213">
        <f t="shared" si="1"/>
        <v>0</v>
      </c>
      <c r="N75" s="182"/>
      <c r="O75" s="274"/>
      <c r="P75" s="34"/>
      <c r="Q75" s="34"/>
    </row>
    <row r="76" spans="1:17" s="73" customFormat="1" ht="35.1" customHeight="1" x14ac:dyDescent="0.2">
      <c r="A76" s="209">
        <v>62</v>
      </c>
      <c r="B76" s="210" t="s">
        <v>231</v>
      </c>
      <c r="C76" s="277" t="s">
        <v>130</v>
      </c>
      <c r="D76" s="182"/>
      <c r="E76" s="211" t="s">
        <v>125</v>
      </c>
      <c r="F76" s="183">
        <v>10</v>
      </c>
      <c r="G76" s="180"/>
      <c r="H76" s="377"/>
      <c r="I76" s="182"/>
      <c r="J76" s="180"/>
      <c r="K76" s="180"/>
      <c r="L76" s="213">
        <f t="shared" si="0"/>
        <v>0</v>
      </c>
      <c r="M76" s="213">
        <f t="shared" si="1"/>
        <v>0</v>
      </c>
      <c r="N76" s="182"/>
      <c r="O76" s="274"/>
      <c r="P76" s="34"/>
      <c r="Q76" s="34"/>
    </row>
    <row r="77" spans="1:17" s="73" customFormat="1" ht="35.1" customHeight="1" x14ac:dyDescent="0.2">
      <c r="A77" s="209">
        <v>63</v>
      </c>
      <c r="B77" s="280" t="s">
        <v>232</v>
      </c>
      <c r="C77" s="281" t="s">
        <v>233</v>
      </c>
      <c r="D77" s="182"/>
      <c r="E77" s="211" t="s">
        <v>125</v>
      </c>
      <c r="F77" s="282">
        <v>20</v>
      </c>
      <c r="G77" s="180"/>
      <c r="H77" s="377"/>
      <c r="I77" s="182"/>
      <c r="J77" s="180"/>
      <c r="K77" s="180"/>
      <c r="L77" s="213">
        <f t="shared" si="0"/>
        <v>0</v>
      </c>
      <c r="M77" s="213">
        <f t="shared" si="1"/>
        <v>0</v>
      </c>
      <c r="N77" s="182"/>
      <c r="O77" s="274"/>
      <c r="P77" s="34"/>
      <c r="Q77" s="34"/>
    </row>
    <row r="78" spans="1:17" s="73" customFormat="1" ht="35.1" customHeight="1" x14ac:dyDescent="0.2">
      <c r="A78" s="209">
        <v>64</v>
      </c>
      <c r="B78" s="280" t="s">
        <v>339</v>
      </c>
      <c r="C78" s="281" t="s">
        <v>340</v>
      </c>
      <c r="D78" s="182"/>
      <c r="E78" s="211" t="s">
        <v>125</v>
      </c>
      <c r="F78" s="282">
        <v>10</v>
      </c>
      <c r="G78" s="180"/>
      <c r="H78" s="377"/>
      <c r="I78" s="182"/>
      <c r="J78" s="180"/>
      <c r="K78" s="180"/>
      <c r="L78" s="213">
        <f t="shared" si="0"/>
        <v>0</v>
      </c>
      <c r="M78" s="213">
        <f t="shared" si="1"/>
        <v>0</v>
      </c>
      <c r="N78" s="182"/>
      <c r="O78" s="274"/>
      <c r="P78" s="34"/>
      <c r="Q78" s="34"/>
    </row>
    <row r="79" spans="1:17" s="73" customFormat="1" ht="35.1" customHeight="1" x14ac:dyDescent="0.2">
      <c r="A79" s="209">
        <v>65</v>
      </c>
      <c r="B79" s="280" t="s">
        <v>234</v>
      </c>
      <c r="C79" s="281" t="s">
        <v>130</v>
      </c>
      <c r="D79" s="182"/>
      <c r="E79" s="211" t="s">
        <v>125</v>
      </c>
      <c r="F79" s="282">
        <v>40</v>
      </c>
      <c r="G79" s="180"/>
      <c r="H79" s="377"/>
      <c r="I79" s="182"/>
      <c r="J79" s="180"/>
      <c r="K79" s="180"/>
      <c r="L79" s="213">
        <f t="shared" ref="L79:L85" si="2">F79*H79</f>
        <v>0</v>
      </c>
      <c r="M79" s="213">
        <f t="shared" ref="M79:M85" si="3">F79*K79</f>
        <v>0</v>
      </c>
      <c r="N79" s="182"/>
      <c r="O79" s="274"/>
      <c r="P79" s="34"/>
      <c r="Q79" s="34"/>
    </row>
    <row r="80" spans="1:17" s="73" customFormat="1" ht="35.1" customHeight="1" x14ac:dyDescent="0.2">
      <c r="A80" s="209">
        <v>66</v>
      </c>
      <c r="B80" s="280" t="s">
        <v>235</v>
      </c>
      <c r="C80" s="281" t="s">
        <v>236</v>
      </c>
      <c r="D80" s="182"/>
      <c r="E80" s="211" t="s">
        <v>125</v>
      </c>
      <c r="F80" s="282">
        <v>110</v>
      </c>
      <c r="G80" s="180"/>
      <c r="H80" s="377"/>
      <c r="I80" s="182"/>
      <c r="J80" s="180"/>
      <c r="K80" s="180"/>
      <c r="L80" s="213">
        <f t="shared" si="2"/>
        <v>0</v>
      </c>
      <c r="M80" s="213">
        <f t="shared" si="3"/>
        <v>0</v>
      </c>
      <c r="N80" s="182"/>
      <c r="O80" s="274"/>
      <c r="P80" s="34"/>
      <c r="Q80" s="34"/>
    </row>
    <row r="81" spans="1:17" s="73" customFormat="1" ht="35.1" customHeight="1" x14ac:dyDescent="0.2">
      <c r="A81" s="209">
        <v>67</v>
      </c>
      <c r="B81" s="280" t="s">
        <v>237</v>
      </c>
      <c r="C81" s="281" t="s">
        <v>101</v>
      </c>
      <c r="D81" s="182"/>
      <c r="E81" s="211" t="s">
        <v>125</v>
      </c>
      <c r="F81" s="282">
        <v>70</v>
      </c>
      <c r="G81" s="180"/>
      <c r="H81" s="377"/>
      <c r="I81" s="182"/>
      <c r="J81" s="180"/>
      <c r="K81" s="180"/>
      <c r="L81" s="213">
        <f t="shared" si="2"/>
        <v>0</v>
      </c>
      <c r="M81" s="213">
        <f t="shared" si="3"/>
        <v>0</v>
      </c>
      <c r="N81" s="182"/>
      <c r="O81" s="274"/>
      <c r="P81" s="34"/>
      <c r="Q81" s="34"/>
    </row>
    <row r="82" spans="1:17" s="73" customFormat="1" ht="35.1" customHeight="1" x14ac:dyDescent="0.2">
      <c r="A82" s="209">
        <v>68</v>
      </c>
      <c r="B82" s="280" t="s">
        <v>238</v>
      </c>
      <c r="C82" s="281" t="s">
        <v>239</v>
      </c>
      <c r="D82" s="182"/>
      <c r="E82" s="211" t="s">
        <v>125</v>
      </c>
      <c r="F82" s="282">
        <v>200</v>
      </c>
      <c r="G82" s="180"/>
      <c r="H82" s="377"/>
      <c r="I82" s="182"/>
      <c r="J82" s="180"/>
      <c r="K82" s="180"/>
      <c r="L82" s="213">
        <f t="shared" si="2"/>
        <v>0</v>
      </c>
      <c r="M82" s="213">
        <f t="shared" si="3"/>
        <v>0</v>
      </c>
      <c r="N82" s="182"/>
      <c r="O82" s="274"/>
      <c r="P82" s="34"/>
      <c r="Q82" s="34"/>
    </row>
    <row r="83" spans="1:17" s="73" customFormat="1" ht="35.1" customHeight="1" x14ac:dyDescent="0.2">
      <c r="A83" s="209">
        <v>69</v>
      </c>
      <c r="B83" s="280" t="s">
        <v>373</v>
      </c>
      <c r="C83" s="281" t="s">
        <v>374</v>
      </c>
      <c r="D83" s="182"/>
      <c r="E83" s="211" t="s">
        <v>125</v>
      </c>
      <c r="F83" s="282">
        <v>85</v>
      </c>
      <c r="G83" s="180"/>
      <c r="H83" s="377"/>
      <c r="I83" s="182"/>
      <c r="J83" s="180"/>
      <c r="K83" s="180"/>
      <c r="L83" s="213">
        <f t="shared" si="2"/>
        <v>0</v>
      </c>
      <c r="M83" s="213">
        <f t="shared" si="3"/>
        <v>0</v>
      </c>
      <c r="N83" s="182"/>
      <c r="O83" s="274"/>
      <c r="P83" s="34"/>
      <c r="Q83" s="34"/>
    </row>
    <row r="84" spans="1:17" s="73" customFormat="1" ht="35.1" customHeight="1" x14ac:dyDescent="0.2">
      <c r="A84" s="209">
        <v>70</v>
      </c>
      <c r="B84" s="280" t="s">
        <v>240</v>
      </c>
      <c r="C84" s="281" t="s">
        <v>241</v>
      </c>
      <c r="D84" s="182"/>
      <c r="E84" s="211" t="s">
        <v>125</v>
      </c>
      <c r="F84" s="282">
        <v>6100</v>
      </c>
      <c r="G84" s="180"/>
      <c r="H84" s="377"/>
      <c r="I84" s="182"/>
      <c r="J84" s="180"/>
      <c r="K84" s="180"/>
      <c r="L84" s="213">
        <f t="shared" si="2"/>
        <v>0</v>
      </c>
      <c r="M84" s="213">
        <f t="shared" si="3"/>
        <v>0</v>
      </c>
      <c r="N84" s="182"/>
      <c r="O84" s="274"/>
      <c r="P84" s="34"/>
      <c r="Q84" s="34"/>
    </row>
    <row r="85" spans="1:17" s="73" customFormat="1" ht="35.1" customHeight="1" thickBot="1" x14ac:dyDescent="0.25">
      <c r="A85" s="214">
        <v>71</v>
      </c>
      <c r="B85" s="284" t="s">
        <v>242</v>
      </c>
      <c r="C85" s="285" t="s">
        <v>101</v>
      </c>
      <c r="D85" s="184"/>
      <c r="E85" s="216" t="s">
        <v>125</v>
      </c>
      <c r="F85" s="286">
        <v>40</v>
      </c>
      <c r="G85" s="186"/>
      <c r="H85" s="380"/>
      <c r="I85" s="184"/>
      <c r="J85" s="186"/>
      <c r="K85" s="186"/>
      <c r="L85" s="218">
        <f t="shared" si="2"/>
        <v>0</v>
      </c>
      <c r="M85" s="218">
        <f t="shared" si="3"/>
        <v>0</v>
      </c>
      <c r="N85" s="184"/>
      <c r="O85" s="283"/>
      <c r="P85" s="34"/>
      <c r="Q85" s="34"/>
    </row>
    <row r="86" spans="1:17" s="73" customFormat="1" ht="35.1" customHeight="1" thickTop="1" thickBot="1" x14ac:dyDescent="0.25">
      <c r="A86" s="187"/>
      <c r="B86" s="187"/>
      <c r="C86" s="187"/>
      <c r="D86" s="219"/>
      <c r="E86" s="187"/>
      <c r="F86" s="187"/>
      <c r="G86" s="187"/>
      <c r="H86" s="187"/>
      <c r="I86" s="187"/>
      <c r="J86" s="220"/>
      <c r="K86" s="372" t="s">
        <v>50</v>
      </c>
      <c r="L86" s="373">
        <f>SUM(L15:L85)</f>
        <v>0</v>
      </c>
      <c r="M86" s="374">
        <f>SUM(M15:M85)</f>
        <v>0</v>
      </c>
      <c r="N86" s="378"/>
      <c r="O86" s="379"/>
      <c r="P86" s="34"/>
      <c r="Q86" s="34"/>
    </row>
    <row r="87" spans="1:17" s="73" customFormat="1" ht="13.5" customHeight="1" thickTop="1" x14ac:dyDescent="0.2">
      <c r="A87" s="19"/>
      <c r="B87" s="19"/>
      <c r="C87" s="19"/>
      <c r="D87" s="74"/>
      <c r="E87" s="19"/>
      <c r="F87" s="19"/>
      <c r="G87" s="19"/>
      <c r="H87" s="19"/>
      <c r="I87" s="19"/>
      <c r="J87" s="19"/>
      <c r="K87" s="19"/>
      <c r="L87" s="77"/>
      <c r="M87" s="81"/>
      <c r="N87" s="34"/>
      <c r="O87" s="34"/>
      <c r="P87" s="34"/>
      <c r="Q87" s="34"/>
    </row>
    <row r="88" spans="1:17" s="73" customFormat="1" ht="13.5" customHeight="1" x14ac:dyDescent="0.2">
      <c r="A88" s="45" t="s">
        <v>51</v>
      </c>
      <c r="B88" s="46"/>
      <c r="C88" s="47"/>
      <c r="D88" s="48"/>
      <c r="E88" s="47"/>
      <c r="F88" s="47"/>
      <c r="G88" s="47"/>
      <c r="H88" s="47"/>
      <c r="I88" s="47"/>
      <c r="J88" s="47"/>
      <c r="K88" s="47"/>
      <c r="L88" s="75"/>
      <c r="M88" s="76"/>
      <c r="N88" s="34"/>
      <c r="O88" s="34"/>
      <c r="P88" s="34"/>
      <c r="Q88" s="34"/>
    </row>
    <row r="89" spans="1:17" s="73" customFormat="1" ht="13.5" customHeight="1" x14ac:dyDescent="0.2">
      <c r="A89" s="234" t="s">
        <v>52</v>
      </c>
      <c r="B89" s="235" t="s">
        <v>53</v>
      </c>
      <c r="C89" s="19"/>
      <c r="D89" s="52"/>
      <c r="E89" s="19"/>
      <c r="F89" s="19"/>
      <c r="G89" s="19"/>
      <c r="H89" s="19"/>
      <c r="I89" s="19"/>
      <c r="J89" s="19"/>
      <c r="K89" s="19"/>
      <c r="L89" s="77"/>
      <c r="M89" s="78"/>
      <c r="N89" s="34"/>
      <c r="O89" s="34"/>
      <c r="P89" s="34"/>
      <c r="Q89" s="34"/>
    </row>
    <row r="90" spans="1:17" s="73" customFormat="1" ht="13.5" customHeight="1" x14ac:dyDescent="0.2">
      <c r="A90" s="234" t="s">
        <v>54</v>
      </c>
      <c r="B90" s="235" t="s">
        <v>53</v>
      </c>
      <c r="C90" s="19"/>
      <c r="D90" s="52"/>
      <c r="E90" s="19"/>
      <c r="F90" s="19"/>
      <c r="G90" s="19"/>
      <c r="H90" s="19"/>
      <c r="I90" s="19"/>
      <c r="J90" s="19"/>
      <c r="K90" s="19"/>
      <c r="L90" s="77"/>
      <c r="M90" s="78"/>
      <c r="N90" s="34"/>
      <c r="O90" s="34"/>
      <c r="P90" s="34"/>
      <c r="Q90" s="34"/>
    </row>
    <row r="91" spans="1:17" s="73" customFormat="1" ht="13.5" customHeight="1" x14ac:dyDescent="0.2">
      <c r="A91" s="234" t="s">
        <v>55</v>
      </c>
      <c r="B91" s="235" t="s">
        <v>53</v>
      </c>
      <c r="C91" s="19"/>
      <c r="D91" s="52"/>
      <c r="E91" s="19"/>
      <c r="F91" s="19"/>
      <c r="G91" s="19"/>
      <c r="H91" s="19"/>
      <c r="I91" s="19"/>
      <c r="J91" s="19"/>
      <c r="K91" s="19"/>
      <c r="L91" s="77"/>
      <c r="M91" s="78"/>
      <c r="N91" s="34"/>
      <c r="O91" s="34"/>
      <c r="P91" s="34"/>
      <c r="Q91" s="34"/>
    </row>
    <row r="92" spans="1:17" s="73" customFormat="1" ht="13.5" customHeight="1" x14ac:dyDescent="0.2">
      <c r="A92" s="234" t="s">
        <v>57</v>
      </c>
      <c r="B92" s="235" t="s">
        <v>154</v>
      </c>
      <c r="C92" s="19"/>
      <c r="D92" s="52"/>
      <c r="E92" s="19"/>
      <c r="F92" s="19"/>
      <c r="G92" s="19"/>
      <c r="H92" s="19"/>
      <c r="I92" s="19"/>
      <c r="J92" s="19"/>
      <c r="K92" s="19"/>
      <c r="L92" s="77"/>
      <c r="M92" s="78"/>
      <c r="N92" s="34"/>
      <c r="O92" s="34"/>
      <c r="P92" s="34"/>
      <c r="Q92" s="34"/>
    </row>
    <row r="93" spans="1:17" s="73" customFormat="1" ht="13.5" customHeight="1" x14ac:dyDescent="0.2">
      <c r="A93" s="234" t="s">
        <v>58</v>
      </c>
      <c r="B93" s="235" t="s">
        <v>53</v>
      </c>
      <c r="C93" s="19"/>
      <c r="D93" s="52"/>
      <c r="E93" s="19"/>
      <c r="F93" s="19"/>
      <c r="G93" s="19"/>
      <c r="H93" s="19"/>
      <c r="I93" s="19"/>
      <c r="J93" s="19"/>
      <c r="K93" s="19"/>
      <c r="L93" s="77"/>
      <c r="M93" s="78"/>
      <c r="N93" s="34"/>
      <c r="O93" s="34"/>
      <c r="P93" s="34"/>
      <c r="Q93" s="34"/>
    </row>
    <row r="94" spans="1:17" s="73" customFormat="1" ht="13.5" customHeight="1" x14ac:dyDescent="0.2">
      <c r="A94" s="234" t="s">
        <v>59</v>
      </c>
      <c r="B94" s="235" t="s">
        <v>53</v>
      </c>
      <c r="C94" s="19"/>
      <c r="D94" s="52"/>
      <c r="E94" s="19"/>
      <c r="F94" s="19"/>
      <c r="G94" s="19"/>
      <c r="H94" s="19"/>
      <c r="I94" s="19"/>
      <c r="J94" s="19"/>
      <c r="K94" s="19"/>
      <c r="L94" s="77"/>
      <c r="M94" s="78"/>
      <c r="N94" s="34"/>
      <c r="O94" s="34"/>
      <c r="P94" s="34"/>
      <c r="Q94" s="34"/>
    </row>
    <row r="95" spans="1:17" s="73" customFormat="1" ht="13.5" customHeight="1" x14ac:dyDescent="0.2">
      <c r="A95" s="234" t="s">
        <v>61</v>
      </c>
      <c r="B95" s="235" t="s">
        <v>114</v>
      </c>
      <c r="C95" s="19"/>
      <c r="D95" s="52"/>
      <c r="E95" s="19"/>
      <c r="F95" s="19"/>
      <c r="G95" s="19"/>
      <c r="H95" s="19"/>
      <c r="I95" s="19"/>
      <c r="J95" s="19"/>
      <c r="K95" s="19"/>
      <c r="L95" s="77"/>
      <c r="M95" s="78"/>
      <c r="N95" s="34"/>
      <c r="O95" s="34"/>
      <c r="P95" s="34"/>
      <c r="Q95" s="34"/>
    </row>
    <row r="96" spans="1:17" s="73" customFormat="1" ht="13.5" customHeight="1" x14ac:dyDescent="0.2">
      <c r="A96" s="234" t="s">
        <v>63</v>
      </c>
      <c r="B96" s="235" t="s">
        <v>243</v>
      </c>
      <c r="C96" s="19"/>
      <c r="D96" s="52"/>
      <c r="E96" s="19"/>
      <c r="F96" s="19"/>
      <c r="G96" s="19"/>
      <c r="H96" s="19"/>
      <c r="I96" s="19"/>
      <c r="J96" s="19"/>
      <c r="K96" s="19"/>
      <c r="L96" s="77"/>
      <c r="M96" s="78"/>
      <c r="N96" s="34"/>
      <c r="O96" s="34"/>
      <c r="P96" s="34"/>
      <c r="Q96" s="34"/>
    </row>
    <row r="97" spans="1:17" s="73" customFormat="1" ht="13.5" customHeight="1" x14ac:dyDescent="0.2">
      <c r="A97" s="234"/>
      <c r="B97" s="235" t="s">
        <v>156</v>
      </c>
      <c r="C97" s="19"/>
      <c r="D97" s="52"/>
      <c r="E97" s="19"/>
      <c r="F97" s="19"/>
      <c r="G97" s="19"/>
      <c r="H97" s="19"/>
      <c r="I97" s="19"/>
      <c r="J97" s="19"/>
      <c r="K97" s="19"/>
      <c r="L97" s="77"/>
      <c r="M97" s="78"/>
      <c r="N97" s="34"/>
      <c r="O97" s="34"/>
      <c r="P97" s="34"/>
      <c r="Q97" s="34"/>
    </row>
    <row r="98" spans="1:17" s="73" customFormat="1" ht="13.5" customHeight="1" x14ac:dyDescent="0.2">
      <c r="A98" s="234" t="s">
        <v>65</v>
      </c>
      <c r="B98" s="235" t="s">
        <v>62</v>
      </c>
      <c r="C98" s="19"/>
      <c r="D98" s="52"/>
      <c r="E98" s="19"/>
      <c r="F98" s="19"/>
      <c r="G98" s="19"/>
      <c r="H98" s="19"/>
      <c r="I98" s="19"/>
      <c r="J98" s="19"/>
      <c r="K98" s="19"/>
      <c r="L98" s="77"/>
      <c r="M98" s="78"/>
      <c r="N98" s="34"/>
      <c r="O98" s="34"/>
      <c r="P98" s="34"/>
      <c r="Q98" s="34"/>
    </row>
    <row r="99" spans="1:17" s="73" customFormat="1" ht="13.5" customHeight="1" x14ac:dyDescent="0.2">
      <c r="A99" s="234" t="s">
        <v>67</v>
      </c>
      <c r="B99" s="235" t="s">
        <v>116</v>
      </c>
      <c r="C99" s="19"/>
      <c r="D99" s="52"/>
      <c r="E99" s="19"/>
      <c r="F99" s="19"/>
      <c r="G99" s="19"/>
      <c r="H99" s="19"/>
      <c r="I99" s="19"/>
      <c r="J99" s="19"/>
      <c r="K99" s="19"/>
      <c r="L99" s="77"/>
      <c r="M99" s="78"/>
      <c r="N99" s="34"/>
      <c r="O99" s="34"/>
      <c r="P99" s="34"/>
      <c r="Q99" s="34"/>
    </row>
    <row r="100" spans="1:17" s="73" customFormat="1" ht="13.5" customHeight="1" x14ac:dyDescent="0.2">
      <c r="A100" s="234" t="s">
        <v>117</v>
      </c>
      <c r="B100" s="235" t="s">
        <v>118</v>
      </c>
      <c r="C100" s="19"/>
      <c r="D100" s="52"/>
      <c r="E100" s="19"/>
      <c r="F100" s="19"/>
      <c r="G100" s="19"/>
      <c r="H100" s="19"/>
      <c r="I100" s="19"/>
      <c r="J100" s="19"/>
      <c r="K100" s="19"/>
      <c r="L100" s="77"/>
      <c r="M100" s="78"/>
      <c r="N100" s="34"/>
      <c r="O100" s="34"/>
      <c r="P100" s="34"/>
      <c r="Q100" s="34"/>
    </row>
    <row r="101" spans="1:17" s="73" customFormat="1" ht="13.5" customHeight="1" x14ac:dyDescent="0.2">
      <c r="A101" s="234" t="s">
        <v>119</v>
      </c>
      <c r="B101" s="235" t="s">
        <v>66</v>
      </c>
      <c r="C101" s="19"/>
      <c r="D101" s="52"/>
      <c r="E101" s="19"/>
      <c r="F101" s="19"/>
      <c r="G101" s="19"/>
      <c r="H101" s="19"/>
      <c r="I101" s="19"/>
      <c r="J101" s="19"/>
      <c r="K101" s="19"/>
      <c r="L101" s="77"/>
      <c r="M101" s="78"/>
      <c r="N101" s="34"/>
      <c r="O101" s="34"/>
      <c r="P101" s="34"/>
      <c r="Q101" s="34"/>
    </row>
    <row r="102" spans="1:17" s="73" customFormat="1" ht="13.5" customHeight="1" x14ac:dyDescent="0.2">
      <c r="A102" s="234" t="s">
        <v>120</v>
      </c>
      <c r="B102" s="235" t="s">
        <v>66</v>
      </c>
      <c r="C102" s="19"/>
      <c r="D102" s="52"/>
      <c r="E102" s="19"/>
      <c r="F102" s="19"/>
      <c r="G102" s="19"/>
      <c r="H102" s="19"/>
      <c r="I102" s="19"/>
      <c r="J102" s="19"/>
      <c r="K102" s="19"/>
      <c r="L102" s="77"/>
      <c r="M102" s="78"/>
      <c r="N102" s="34"/>
      <c r="O102" s="34"/>
      <c r="P102" s="34"/>
      <c r="Q102" s="34"/>
    </row>
    <row r="103" spans="1:17" s="73" customFormat="1" ht="13.5" hidden="1" customHeight="1" x14ac:dyDescent="0.2">
      <c r="A103" s="234"/>
      <c r="B103" s="235"/>
      <c r="C103" s="19"/>
      <c r="D103" s="52"/>
      <c r="E103" s="19"/>
      <c r="F103" s="19"/>
      <c r="G103" s="19"/>
      <c r="H103" s="19"/>
      <c r="I103" s="19"/>
      <c r="J103" s="19"/>
      <c r="K103" s="19"/>
      <c r="L103" s="77"/>
      <c r="M103" s="78"/>
      <c r="N103" s="34"/>
      <c r="O103" s="34"/>
      <c r="P103" s="34"/>
      <c r="Q103" s="34"/>
    </row>
    <row r="104" spans="1:17" s="73" customFormat="1" ht="13.5" customHeight="1" x14ac:dyDescent="0.2">
      <c r="A104" s="245" t="s">
        <v>323</v>
      </c>
      <c r="B104" s="246" t="s">
        <v>319</v>
      </c>
      <c r="C104" s="197"/>
      <c r="D104" s="52"/>
      <c r="E104" s="19"/>
      <c r="F104" s="19"/>
      <c r="G104" s="19"/>
      <c r="H104" s="19"/>
      <c r="I104" s="19"/>
      <c r="J104" s="19"/>
      <c r="K104" s="19"/>
      <c r="L104" s="77"/>
      <c r="M104" s="78"/>
      <c r="N104" s="34"/>
      <c r="O104" s="34"/>
      <c r="P104" s="34"/>
      <c r="Q104" s="34"/>
    </row>
    <row r="105" spans="1:17" s="73" customFormat="1" ht="13.5" customHeight="1" x14ac:dyDescent="0.2">
      <c r="A105" s="247" t="s">
        <v>324</v>
      </c>
      <c r="B105" s="248" t="s">
        <v>319</v>
      </c>
      <c r="C105" s="294"/>
      <c r="D105" s="54"/>
      <c r="E105" s="53"/>
      <c r="F105" s="53"/>
      <c r="G105" s="53"/>
      <c r="H105" s="53"/>
      <c r="I105" s="53"/>
      <c r="J105" s="53"/>
      <c r="K105" s="53"/>
      <c r="L105" s="79"/>
      <c r="M105" s="80"/>
      <c r="N105" s="34"/>
      <c r="O105" s="34"/>
      <c r="P105" s="34"/>
      <c r="Q105" s="34"/>
    </row>
    <row r="106" spans="1:17" s="73" customFormat="1" ht="13.5" customHeight="1" x14ac:dyDescent="0.2">
      <c r="A106" s="51"/>
      <c r="B106" s="51"/>
      <c r="C106" s="19"/>
      <c r="D106" s="52"/>
      <c r="E106" s="19"/>
      <c r="F106" s="19"/>
      <c r="G106" s="19"/>
      <c r="H106" s="19"/>
      <c r="I106" s="19"/>
      <c r="J106" s="19"/>
      <c r="K106" s="19"/>
      <c r="L106" s="77"/>
      <c r="M106" s="81"/>
      <c r="N106" s="34"/>
      <c r="O106" s="34"/>
      <c r="P106" s="34"/>
      <c r="Q106" s="34"/>
    </row>
    <row r="107" spans="1:17" ht="69" customHeight="1" x14ac:dyDescent="0.2">
      <c r="A107" s="442" t="s">
        <v>327</v>
      </c>
      <c r="B107" s="442"/>
      <c r="C107" s="442"/>
      <c r="D107" s="442"/>
      <c r="E107" s="442"/>
      <c r="F107" s="442"/>
      <c r="G107" s="442"/>
      <c r="H107" s="442"/>
      <c r="I107" s="442"/>
      <c r="J107" s="442"/>
      <c r="K107" s="442"/>
      <c r="L107" s="442"/>
      <c r="M107" s="442"/>
    </row>
    <row r="109" spans="1:17" ht="52.5" customHeight="1" x14ac:dyDescent="0.2">
      <c r="A109" s="443" t="s">
        <v>372</v>
      </c>
      <c r="B109" s="443"/>
      <c r="C109" s="443"/>
      <c r="D109" s="443"/>
      <c r="E109" s="443"/>
      <c r="F109" s="443"/>
      <c r="G109" s="443"/>
      <c r="H109" s="443"/>
      <c r="I109" s="443"/>
      <c r="J109" s="443"/>
      <c r="K109" s="443"/>
      <c r="L109" s="443"/>
      <c r="M109" s="443"/>
      <c r="N109" s="443"/>
    </row>
    <row r="110" spans="1:17" x14ac:dyDescent="0.2">
      <c r="L110" s="31"/>
      <c r="M110" s="34"/>
    </row>
    <row r="111" spans="1:17" x14ac:dyDescent="0.2">
      <c r="A111" s="31" t="s">
        <v>68</v>
      </c>
      <c r="B111" s="388"/>
      <c r="C111" s="388"/>
      <c r="L111" s="31"/>
      <c r="M111" s="34"/>
    </row>
    <row r="112" spans="1:17" x14ac:dyDescent="0.2">
      <c r="F112" s="31" t="s">
        <v>69</v>
      </c>
      <c r="I112" s="388"/>
      <c r="J112" s="388"/>
      <c r="K112" s="82"/>
      <c r="L112" s="31"/>
      <c r="M112" s="34"/>
    </row>
    <row r="113" spans="1:13" x14ac:dyDescent="0.2">
      <c r="A113" s="31" t="s">
        <v>70</v>
      </c>
      <c r="B113" s="388"/>
      <c r="C113" s="388"/>
      <c r="L113" s="31"/>
      <c r="M113" s="34"/>
    </row>
  </sheetData>
  <sheetProtection algorithmName="SHA-512" hashValue="O9hZ4o2q3XTHX7Z/xSFxFrGDWOaphzevVGAdITc5qK/03t030ym9tanHFfxZxAEbG6hH2UAEJItxhYMLVxrUsQ==" saltValue="cKPlJCCwSOIIKHrRnHNslg==" spinCount="100000" sheet="1" objects="1" scenarios="1"/>
  <mergeCells count="19">
    <mergeCell ref="A3:B3"/>
    <mergeCell ref="A4:B4"/>
    <mergeCell ref="A5:B5"/>
    <mergeCell ref="C3:O3"/>
    <mergeCell ref="C4:O4"/>
    <mergeCell ref="C5:O5"/>
    <mergeCell ref="M1:N1"/>
    <mergeCell ref="B113:C113"/>
    <mergeCell ref="A7:B7"/>
    <mergeCell ref="A8:B8"/>
    <mergeCell ref="A9:B9"/>
    <mergeCell ref="A107:M107"/>
    <mergeCell ref="B111:C111"/>
    <mergeCell ref="I112:J112"/>
    <mergeCell ref="A109:N109"/>
    <mergeCell ref="A11:O11"/>
    <mergeCell ref="C7:O7"/>
    <mergeCell ref="C8:O8"/>
    <mergeCell ref="C9:O9"/>
  </mergeCells>
  <pageMargins left="9.8425196850393706E-2" right="9.8425196850393706E-2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L41"/>
  <sheetViews>
    <sheetView topLeftCell="A13" workbookViewId="0">
      <selection activeCell="A34" sqref="A34:K34"/>
    </sheetView>
  </sheetViews>
  <sheetFormatPr defaultRowHeight="12.75" x14ac:dyDescent="0.2"/>
  <cols>
    <col min="1" max="1" width="9.140625" style="31" customWidth="1"/>
    <col min="2" max="2" width="14.85546875" style="31" customWidth="1"/>
    <col min="3" max="3" width="16" style="31" customWidth="1"/>
    <col min="4" max="4" width="5.42578125" style="31" bestFit="1" customWidth="1"/>
    <col min="5" max="5" width="7.28515625" style="31" bestFit="1" customWidth="1"/>
    <col min="6" max="6" width="9.85546875" style="31" customWidth="1"/>
    <col min="7" max="7" width="6.85546875" style="31" customWidth="1"/>
    <col min="8" max="8" width="12.140625" style="31" customWidth="1"/>
    <col min="9" max="9" width="14.7109375" style="31" bestFit="1" customWidth="1"/>
    <col min="10" max="10" width="14.7109375" style="31" customWidth="1"/>
    <col min="11" max="16384" width="9.140625" style="5"/>
  </cols>
  <sheetData>
    <row r="1" spans="1:12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65" t="s">
        <v>361</v>
      </c>
      <c r="L1" s="5"/>
    </row>
    <row r="2" spans="1:12" s="34" customFormat="1" ht="13.5" thickBot="1" x14ac:dyDescent="0.25">
      <c r="A2" s="71"/>
      <c r="C2" s="31"/>
      <c r="D2" s="31"/>
      <c r="E2" s="31"/>
      <c r="F2" s="31"/>
      <c r="G2" s="31"/>
      <c r="H2" s="31"/>
      <c r="I2" s="31"/>
      <c r="J2" s="31"/>
    </row>
    <row r="3" spans="1:12" s="34" customFormat="1" ht="13.5" thickTop="1" x14ac:dyDescent="0.2">
      <c r="A3" s="424" t="s">
        <v>0</v>
      </c>
      <c r="B3" s="425"/>
      <c r="C3" s="439"/>
      <c r="D3" s="440"/>
      <c r="E3" s="440"/>
      <c r="F3" s="440"/>
      <c r="G3" s="440"/>
      <c r="H3" s="440"/>
      <c r="I3" s="440"/>
      <c r="J3" s="440"/>
      <c r="K3" s="440"/>
      <c r="L3" s="441"/>
    </row>
    <row r="4" spans="1:12" s="34" customFormat="1" x14ac:dyDescent="0.2">
      <c r="A4" s="426" t="s">
        <v>1</v>
      </c>
      <c r="B4" s="427"/>
      <c r="C4" s="416"/>
      <c r="D4" s="417"/>
      <c r="E4" s="417"/>
      <c r="F4" s="417"/>
      <c r="G4" s="417"/>
      <c r="H4" s="417"/>
      <c r="I4" s="417"/>
      <c r="J4" s="417"/>
      <c r="K4" s="417"/>
      <c r="L4" s="418"/>
    </row>
    <row r="5" spans="1:12" s="34" customFormat="1" ht="13.5" thickBot="1" x14ac:dyDescent="0.25">
      <c r="A5" s="428" t="s">
        <v>2</v>
      </c>
      <c r="B5" s="429"/>
      <c r="C5" s="419"/>
      <c r="D5" s="420"/>
      <c r="E5" s="420"/>
      <c r="F5" s="420"/>
      <c r="G5" s="420"/>
      <c r="H5" s="420"/>
      <c r="I5" s="420"/>
      <c r="J5" s="420"/>
      <c r="K5" s="420"/>
      <c r="L5" s="421"/>
    </row>
    <row r="6" spans="1:12" s="34" customFormat="1" ht="14.25" thickTop="1" thickBot="1" x14ac:dyDescent="0.25">
      <c r="A6" s="35"/>
      <c r="C6" s="31"/>
      <c r="D6" s="31"/>
      <c r="E6" s="31"/>
      <c r="F6" s="31"/>
      <c r="G6" s="31"/>
      <c r="H6" s="31"/>
      <c r="I6" s="31"/>
      <c r="J6" s="31"/>
    </row>
    <row r="7" spans="1:12" s="34" customFormat="1" ht="13.5" thickTop="1" x14ac:dyDescent="0.2">
      <c r="A7" s="424" t="s">
        <v>3</v>
      </c>
      <c r="B7" s="425"/>
      <c r="C7" s="430" t="s">
        <v>4</v>
      </c>
      <c r="D7" s="431"/>
      <c r="E7" s="431"/>
      <c r="F7" s="431"/>
      <c r="G7" s="431"/>
      <c r="H7" s="431"/>
      <c r="I7" s="431"/>
      <c r="J7" s="431"/>
      <c r="K7" s="431"/>
      <c r="L7" s="432"/>
    </row>
    <row r="8" spans="1:12" s="34" customFormat="1" x14ac:dyDescent="0.2">
      <c r="A8" s="426" t="s">
        <v>1</v>
      </c>
      <c r="B8" s="427"/>
      <c r="C8" s="433" t="s">
        <v>5</v>
      </c>
      <c r="D8" s="434"/>
      <c r="E8" s="434"/>
      <c r="F8" s="434"/>
      <c r="G8" s="434"/>
      <c r="H8" s="434"/>
      <c r="I8" s="434"/>
      <c r="J8" s="434"/>
      <c r="K8" s="434"/>
      <c r="L8" s="435"/>
    </row>
    <row r="9" spans="1:12" s="34" customFormat="1" ht="13.5" thickBot="1" x14ac:dyDescent="0.25">
      <c r="A9" s="428" t="s">
        <v>2</v>
      </c>
      <c r="B9" s="429"/>
      <c r="C9" s="436">
        <v>6285996000</v>
      </c>
      <c r="D9" s="437"/>
      <c r="E9" s="437"/>
      <c r="F9" s="437"/>
      <c r="G9" s="437"/>
      <c r="H9" s="437"/>
      <c r="I9" s="437"/>
      <c r="J9" s="437"/>
      <c r="K9" s="437"/>
      <c r="L9" s="438"/>
    </row>
    <row r="10" spans="1:12" s="34" customFormat="1" ht="14.25" thickTop="1" thickBot="1" x14ac:dyDescent="0.25">
      <c r="A10" s="35"/>
      <c r="C10" s="31"/>
      <c r="D10" s="31"/>
      <c r="E10" s="31"/>
      <c r="F10" s="31"/>
      <c r="G10" s="31"/>
      <c r="H10" s="31"/>
      <c r="I10" s="31"/>
      <c r="J10" s="31"/>
    </row>
    <row r="11" spans="1:12" ht="24.75" thickTop="1" thickBot="1" x14ac:dyDescent="0.4">
      <c r="A11" s="389" t="s">
        <v>341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1"/>
    </row>
    <row r="12" spans="1:12" ht="14.25" thickTop="1" thickBot="1" x14ac:dyDescent="0.25"/>
    <row r="13" spans="1:12" s="34" customFormat="1" ht="46.5" customHeight="1" thickTop="1" thickBot="1" x14ac:dyDescent="0.25">
      <c r="A13" s="143" t="s">
        <v>7</v>
      </c>
      <c r="B13" s="144" t="s">
        <v>8</v>
      </c>
      <c r="C13" s="144" t="s">
        <v>82</v>
      </c>
      <c r="D13" s="144" t="s">
        <v>10</v>
      </c>
      <c r="E13" s="144" t="s">
        <v>11</v>
      </c>
      <c r="F13" s="144" t="s">
        <v>12</v>
      </c>
      <c r="G13" s="144" t="s">
        <v>13</v>
      </c>
      <c r="H13" s="144" t="s">
        <v>14</v>
      </c>
      <c r="I13" s="144" t="s">
        <v>15</v>
      </c>
      <c r="J13" s="299" t="s">
        <v>16</v>
      </c>
      <c r="K13" s="139" t="s">
        <v>316</v>
      </c>
      <c r="L13" s="101" t="s">
        <v>317</v>
      </c>
    </row>
    <row r="14" spans="1:12" s="83" customFormat="1" ht="30" customHeight="1" thickTop="1" thickBot="1" x14ac:dyDescent="0.3">
      <c r="A14" s="145">
        <v>1</v>
      </c>
      <c r="B14" s="146">
        <v>2</v>
      </c>
      <c r="C14" s="146">
        <v>3</v>
      </c>
      <c r="D14" s="146">
        <v>4</v>
      </c>
      <c r="E14" s="146">
        <v>5</v>
      </c>
      <c r="F14" s="146">
        <v>6</v>
      </c>
      <c r="G14" s="146">
        <v>7</v>
      </c>
      <c r="H14" s="146">
        <v>8</v>
      </c>
      <c r="I14" s="172" t="s">
        <v>17</v>
      </c>
      <c r="J14" s="172" t="s">
        <v>18</v>
      </c>
      <c r="K14" s="103">
        <v>11</v>
      </c>
      <c r="L14" s="104">
        <v>12</v>
      </c>
    </row>
    <row r="15" spans="1:12" s="34" customFormat="1" ht="35.1" customHeight="1" thickTop="1" thickBot="1" x14ac:dyDescent="0.25">
      <c r="A15" s="300" t="s">
        <v>244</v>
      </c>
      <c r="B15" s="301" t="s">
        <v>245</v>
      </c>
      <c r="C15" s="84"/>
      <c r="D15" s="302" t="s">
        <v>125</v>
      </c>
      <c r="E15" s="302">
        <v>22320</v>
      </c>
      <c r="F15" s="303"/>
      <c r="G15" s="84"/>
      <c r="H15" s="304"/>
      <c r="I15" s="305">
        <f>E15*F15</f>
        <v>0</v>
      </c>
      <c r="J15" s="306">
        <f>E15*H15</f>
        <v>0</v>
      </c>
      <c r="K15" s="88"/>
      <c r="L15" s="307"/>
    </row>
    <row r="16" spans="1:12" s="34" customFormat="1" ht="35.1" customHeight="1" thickTop="1" thickBot="1" x14ac:dyDescent="0.25">
      <c r="A16" s="198"/>
      <c r="B16" s="198"/>
      <c r="C16" s="198"/>
      <c r="D16" s="198"/>
      <c r="E16" s="198"/>
      <c r="F16" s="198"/>
      <c r="G16" s="308"/>
      <c r="H16" s="309" t="s">
        <v>50</v>
      </c>
      <c r="I16" s="310">
        <f>SUM(I15)</f>
        <v>0</v>
      </c>
      <c r="J16" s="310">
        <f>SUM(J15)</f>
        <v>0</v>
      </c>
      <c r="K16" s="311"/>
      <c r="L16" s="312"/>
    </row>
    <row r="17" spans="1:11" s="85" customFormat="1" ht="15" customHeight="1" thickTop="1" x14ac:dyDescent="0.2">
      <c r="A17" s="64"/>
      <c r="B17" s="64"/>
      <c r="C17" s="64"/>
      <c r="D17" s="64"/>
      <c r="E17" s="64"/>
      <c r="F17" s="64"/>
      <c r="G17" s="64"/>
      <c r="H17" s="64"/>
      <c r="I17" s="77"/>
      <c r="J17" s="77"/>
    </row>
    <row r="18" spans="1:11" s="87" customFormat="1" ht="15" customHeight="1" x14ac:dyDescent="0.2">
      <c r="A18" s="45" t="s">
        <v>51</v>
      </c>
      <c r="B18" s="46"/>
      <c r="C18" s="47"/>
      <c r="D18" s="48"/>
      <c r="E18" s="47"/>
      <c r="F18" s="47"/>
      <c r="G18" s="47"/>
      <c r="H18" s="47"/>
      <c r="I18" s="47"/>
      <c r="J18" s="313"/>
      <c r="K18" s="314"/>
    </row>
    <row r="19" spans="1:11" s="87" customFormat="1" ht="15" customHeight="1" x14ac:dyDescent="0.2">
      <c r="A19" s="50" t="s">
        <v>52</v>
      </c>
      <c r="B19" s="51" t="s">
        <v>53</v>
      </c>
      <c r="C19" s="19"/>
      <c r="D19" s="52"/>
      <c r="E19" s="19"/>
      <c r="F19" s="19"/>
      <c r="G19" s="19"/>
      <c r="H19" s="19"/>
      <c r="I19" s="19"/>
      <c r="J19" s="86"/>
      <c r="K19" s="315"/>
    </row>
    <row r="20" spans="1:11" s="87" customFormat="1" ht="15" customHeight="1" x14ac:dyDescent="0.2">
      <c r="A20" s="50" t="s">
        <v>54</v>
      </c>
      <c r="B20" s="51" t="s">
        <v>53</v>
      </c>
      <c r="C20" s="19"/>
      <c r="D20" s="52"/>
      <c r="E20" s="19"/>
      <c r="F20" s="19"/>
      <c r="G20" s="19"/>
      <c r="H20" s="19"/>
      <c r="I20" s="19"/>
      <c r="J20" s="86"/>
      <c r="K20" s="315"/>
    </row>
    <row r="21" spans="1:11" s="87" customFormat="1" ht="15" customHeight="1" x14ac:dyDescent="0.2">
      <c r="A21" s="50" t="s">
        <v>55</v>
      </c>
      <c r="B21" s="51" t="s">
        <v>56</v>
      </c>
      <c r="C21" s="19"/>
      <c r="D21" s="52"/>
      <c r="E21" s="19"/>
      <c r="F21" s="19"/>
      <c r="G21" s="19"/>
      <c r="H21" s="19"/>
      <c r="I21" s="19"/>
      <c r="J21" s="86"/>
      <c r="K21" s="315"/>
    </row>
    <row r="22" spans="1:11" s="87" customFormat="1" ht="15" customHeight="1" x14ac:dyDescent="0.2">
      <c r="A22" s="50" t="s">
        <v>57</v>
      </c>
      <c r="B22" s="51" t="s">
        <v>53</v>
      </c>
      <c r="C22" s="19"/>
      <c r="D22" s="52"/>
      <c r="E22" s="19"/>
      <c r="F22" s="19"/>
      <c r="G22" s="19"/>
      <c r="H22" s="19"/>
      <c r="I22" s="19"/>
      <c r="J22" s="86"/>
      <c r="K22" s="315"/>
    </row>
    <row r="23" spans="1:11" s="87" customFormat="1" ht="15" customHeight="1" x14ac:dyDescent="0.2">
      <c r="A23" s="50" t="s">
        <v>58</v>
      </c>
      <c r="B23" s="51" t="s">
        <v>53</v>
      </c>
      <c r="C23" s="19"/>
      <c r="D23" s="52"/>
      <c r="E23" s="19"/>
      <c r="F23" s="19"/>
      <c r="G23" s="19"/>
      <c r="H23" s="19"/>
      <c r="I23" s="19"/>
      <c r="J23" s="86"/>
      <c r="K23" s="315"/>
    </row>
    <row r="24" spans="1:11" s="87" customFormat="1" ht="15" customHeight="1" x14ac:dyDescent="0.2">
      <c r="A24" s="50" t="s">
        <v>59</v>
      </c>
      <c r="B24" s="51" t="s">
        <v>60</v>
      </c>
      <c r="C24" s="19"/>
      <c r="D24" s="52"/>
      <c r="E24" s="19"/>
      <c r="F24" s="19"/>
      <c r="G24" s="19"/>
      <c r="H24" s="19"/>
      <c r="I24" s="19"/>
      <c r="J24" s="86"/>
      <c r="K24" s="315"/>
    </row>
    <row r="25" spans="1:11" s="87" customFormat="1" ht="15" customHeight="1" x14ac:dyDescent="0.2">
      <c r="A25" s="50" t="s">
        <v>61</v>
      </c>
      <c r="B25" s="51" t="s">
        <v>62</v>
      </c>
      <c r="C25" s="19"/>
      <c r="D25" s="52"/>
      <c r="E25" s="19"/>
      <c r="F25" s="19"/>
      <c r="G25" s="19"/>
      <c r="H25" s="19"/>
      <c r="I25" s="19"/>
      <c r="J25" s="86"/>
      <c r="K25" s="315"/>
    </row>
    <row r="26" spans="1:11" s="87" customFormat="1" ht="15" customHeight="1" x14ac:dyDescent="0.2">
      <c r="A26" s="50" t="s">
        <v>63</v>
      </c>
      <c r="B26" s="51" t="s">
        <v>64</v>
      </c>
      <c r="C26" s="19"/>
      <c r="D26" s="52"/>
      <c r="E26" s="19"/>
      <c r="F26" s="19"/>
      <c r="G26" s="19"/>
      <c r="H26" s="19"/>
      <c r="I26" s="19"/>
      <c r="J26" s="86"/>
      <c r="K26" s="315"/>
    </row>
    <row r="27" spans="1:11" s="87" customFormat="1" ht="15" customHeight="1" x14ac:dyDescent="0.2">
      <c r="A27" s="50" t="s">
        <v>65</v>
      </c>
      <c r="B27" s="51" t="s">
        <v>66</v>
      </c>
      <c r="C27" s="19"/>
      <c r="D27" s="52"/>
      <c r="E27" s="19"/>
      <c r="F27" s="19"/>
      <c r="G27" s="19"/>
      <c r="H27" s="19"/>
      <c r="I27" s="19"/>
      <c r="J27" s="86"/>
      <c r="K27" s="315"/>
    </row>
    <row r="28" spans="1:11" s="87" customFormat="1" ht="15" customHeight="1" x14ac:dyDescent="0.2">
      <c r="A28" s="50" t="s">
        <v>67</v>
      </c>
      <c r="B28" s="51" t="s">
        <v>66</v>
      </c>
      <c r="C28" s="19"/>
      <c r="D28" s="52"/>
      <c r="E28" s="19"/>
      <c r="F28" s="19"/>
      <c r="G28" s="19"/>
      <c r="H28" s="19"/>
      <c r="I28" s="19"/>
      <c r="J28" s="86"/>
      <c r="K28" s="315"/>
    </row>
    <row r="29" spans="1:11" s="87" customFormat="1" ht="15" customHeight="1" x14ac:dyDescent="0.2">
      <c r="A29" s="20" t="s">
        <v>318</v>
      </c>
      <c r="B29" s="21" t="s">
        <v>319</v>
      </c>
      <c r="C29" s="19"/>
      <c r="D29" s="52"/>
      <c r="E29" s="19"/>
      <c r="F29" s="19"/>
      <c r="G29" s="19"/>
      <c r="H29" s="19"/>
      <c r="I29" s="19"/>
      <c r="J29" s="86"/>
      <c r="K29" s="315"/>
    </row>
    <row r="30" spans="1:11" s="87" customFormat="1" ht="15" customHeight="1" x14ac:dyDescent="0.2">
      <c r="A30" s="23" t="s">
        <v>119</v>
      </c>
      <c r="B30" s="140" t="s">
        <v>319</v>
      </c>
      <c r="C30" s="53"/>
      <c r="D30" s="54"/>
      <c r="E30" s="53"/>
      <c r="F30" s="53"/>
      <c r="G30" s="53"/>
      <c r="H30" s="53"/>
      <c r="I30" s="53"/>
      <c r="J30" s="316"/>
      <c r="K30" s="317"/>
    </row>
    <row r="31" spans="1:11" s="85" customFormat="1" ht="1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</row>
    <row r="32" spans="1:11" s="85" customFormat="1" ht="72.75" customHeight="1" x14ac:dyDescent="0.2">
      <c r="A32" s="442" t="s">
        <v>321</v>
      </c>
      <c r="B32" s="442"/>
      <c r="C32" s="442"/>
      <c r="D32" s="442"/>
      <c r="E32" s="442"/>
      <c r="F32" s="442"/>
      <c r="G32" s="442"/>
      <c r="H32" s="442"/>
      <c r="I32" s="442"/>
      <c r="J32" s="442"/>
      <c r="K32" s="34"/>
    </row>
    <row r="33" spans="1:11" s="34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</row>
    <row r="34" spans="1:11" s="34" customFormat="1" ht="47.25" customHeight="1" x14ac:dyDescent="0.2">
      <c r="A34" s="443" t="s">
        <v>375</v>
      </c>
      <c r="B34" s="443"/>
      <c r="C34" s="443"/>
      <c r="D34" s="443"/>
      <c r="E34" s="443"/>
      <c r="F34" s="443"/>
      <c r="G34" s="443"/>
      <c r="H34" s="443"/>
      <c r="I34" s="443"/>
      <c r="J34" s="443"/>
      <c r="K34" s="443"/>
    </row>
    <row r="35" spans="1:11" s="34" customForma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</row>
    <row r="36" spans="1:11" s="34" customFormat="1" x14ac:dyDescent="0.2">
      <c r="A36" s="31" t="s">
        <v>68</v>
      </c>
      <c r="B36" s="30"/>
      <c r="C36" s="31"/>
      <c r="D36" s="31"/>
      <c r="E36" s="31"/>
      <c r="F36" s="31"/>
      <c r="G36" s="31"/>
      <c r="H36" s="31"/>
      <c r="I36" s="31"/>
      <c r="J36" s="31"/>
    </row>
    <row r="37" spans="1:11" s="34" customFormat="1" x14ac:dyDescent="0.2">
      <c r="A37" s="31"/>
      <c r="B37" s="31"/>
      <c r="C37" s="31"/>
      <c r="D37" s="31"/>
      <c r="E37" s="31" t="s">
        <v>69</v>
      </c>
      <c r="G37" s="31"/>
      <c r="H37" s="388"/>
      <c r="I37" s="388"/>
      <c r="J37" s="31"/>
    </row>
    <row r="38" spans="1:11" s="34" customFormat="1" x14ac:dyDescent="0.2">
      <c r="A38" s="31" t="s">
        <v>70</v>
      </c>
      <c r="B38" s="30"/>
      <c r="C38" s="31"/>
      <c r="D38" s="31"/>
      <c r="E38" s="31"/>
      <c r="F38" s="31"/>
      <c r="G38" s="31"/>
      <c r="H38" s="31"/>
      <c r="I38" s="31"/>
      <c r="J38" s="31"/>
    </row>
    <row r="39" spans="1:11" s="34" customForma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</row>
    <row r="40" spans="1:11" s="34" customForma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s="34" customForma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</row>
  </sheetData>
  <sheetProtection algorithmName="SHA-512" hashValue="QAadcB1hAhuwW0EXpJ1eSqfVp8qABJZSCkNTBbXl+Lm0eYxZhzQ8xO6cmUk4NBLq+CkgWmvxCbzBjxQRe/l+nw==" saltValue="2ShRI625BdMWE53FDM2i7A==" spinCount="100000" sheet="1" objects="1" scenarios="1"/>
  <mergeCells count="16">
    <mergeCell ref="A3:B3"/>
    <mergeCell ref="A4:B4"/>
    <mergeCell ref="A5:B5"/>
    <mergeCell ref="C3:L3"/>
    <mergeCell ref="C4:L4"/>
    <mergeCell ref="C5:L5"/>
    <mergeCell ref="A32:J32"/>
    <mergeCell ref="H37:I37"/>
    <mergeCell ref="A7:B7"/>
    <mergeCell ref="A8:B8"/>
    <mergeCell ref="A9:B9"/>
    <mergeCell ref="A34:K34"/>
    <mergeCell ref="C7:L7"/>
    <mergeCell ref="C8:L8"/>
    <mergeCell ref="C9:L9"/>
    <mergeCell ref="A11:L1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S42"/>
  <sheetViews>
    <sheetView zoomScale="115" zoomScaleNormal="115" workbookViewId="0">
      <selection activeCell="A38" sqref="A38:N38"/>
    </sheetView>
  </sheetViews>
  <sheetFormatPr defaultRowHeight="12.75" x14ac:dyDescent="0.2"/>
  <cols>
    <col min="1" max="1" width="8.42578125" style="31" customWidth="1"/>
    <col min="2" max="2" width="11.140625" style="31" customWidth="1"/>
    <col min="3" max="3" width="8.140625" style="31" customWidth="1"/>
    <col min="4" max="4" width="14.140625" style="31" customWidth="1"/>
    <col min="5" max="5" width="4.85546875" style="31" bestFit="1" customWidth="1"/>
    <col min="6" max="6" width="6.85546875" style="31" customWidth="1"/>
    <col min="7" max="7" width="9.85546875" style="31" customWidth="1"/>
    <col min="8" max="8" width="11.5703125" style="31" customWidth="1"/>
    <col min="9" max="9" width="6.140625" style="31" bestFit="1" customWidth="1"/>
    <col min="10" max="10" width="9.28515625" style="31" customWidth="1"/>
    <col min="11" max="11" width="10.7109375" style="31" bestFit="1" customWidth="1"/>
    <col min="12" max="12" width="11.140625" style="72" customWidth="1"/>
    <col min="13" max="13" width="11.140625" style="31" bestFit="1" customWidth="1"/>
    <col min="14" max="14" width="7" style="34" bestFit="1" customWidth="1"/>
    <col min="15" max="15" width="7.42578125" style="34" bestFit="1" customWidth="1"/>
    <col min="16" max="19" width="9.140625" style="34"/>
    <col min="20" max="16384" width="9.140625" style="5"/>
  </cols>
  <sheetData>
    <row r="1" spans="1:19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1"/>
      <c r="L1" s="368"/>
      <c r="M1" s="422" t="s">
        <v>360</v>
      </c>
      <c r="N1" s="423"/>
    </row>
    <row r="2" spans="1:19" ht="13.5" thickBot="1" x14ac:dyDescent="0.25">
      <c r="A2" s="71"/>
      <c r="B2" s="34"/>
      <c r="L2" s="31"/>
      <c r="M2" s="34"/>
    </row>
    <row r="3" spans="1:19" ht="13.5" thickTop="1" x14ac:dyDescent="0.2">
      <c r="A3" s="424" t="s">
        <v>0</v>
      </c>
      <c r="B3" s="425"/>
      <c r="C3" s="439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1"/>
    </row>
    <row r="4" spans="1:19" x14ac:dyDescent="0.2">
      <c r="A4" s="426" t="s">
        <v>1</v>
      </c>
      <c r="B4" s="427"/>
      <c r="C4" s="416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8"/>
    </row>
    <row r="5" spans="1:19" ht="13.5" thickBot="1" x14ac:dyDescent="0.25">
      <c r="A5" s="428" t="s">
        <v>2</v>
      </c>
      <c r="B5" s="429"/>
      <c r="C5" s="419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1"/>
    </row>
    <row r="6" spans="1:19" ht="14.25" thickTop="1" thickBot="1" x14ac:dyDescent="0.25">
      <c r="A6" s="35"/>
      <c r="B6" s="34"/>
      <c r="L6" s="31"/>
      <c r="M6" s="34"/>
    </row>
    <row r="7" spans="1:19" ht="13.5" thickTop="1" x14ac:dyDescent="0.2">
      <c r="A7" s="424" t="s">
        <v>3</v>
      </c>
      <c r="B7" s="425"/>
      <c r="C7" s="430" t="s">
        <v>4</v>
      </c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2"/>
    </row>
    <row r="8" spans="1:19" x14ac:dyDescent="0.2">
      <c r="A8" s="426" t="s">
        <v>1</v>
      </c>
      <c r="B8" s="427"/>
      <c r="C8" s="433" t="s">
        <v>5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5"/>
    </row>
    <row r="9" spans="1:19" ht="13.5" thickBot="1" x14ac:dyDescent="0.25">
      <c r="A9" s="428" t="s">
        <v>2</v>
      </c>
      <c r="B9" s="429"/>
      <c r="C9" s="436">
        <v>6285996000</v>
      </c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8"/>
    </row>
    <row r="10" spans="1:19" ht="14.25" thickTop="1" thickBot="1" x14ac:dyDescent="0.25">
      <c r="A10" s="35"/>
      <c r="B10" s="34"/>
      <c r="L10" s="31"/>
      <c r="M10" s="34"/>
    </row>
    <row r="11" spans="1:19" ht="24.75" thickTop="1" thickBot="1" x14ac:dyDescent="0.4">
      <c r="A11" s="389" t="s">
        <v>344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1"/>
    </row>
    <row r="12" spans="1:19" ht="14.25" thickTop="1" thickBot="1" x14ac:dyDescent="0.25"/>
    <row r="13" spans="1:19" s="73" customFormat="1" ht="46.5" thickTop="1" thickBot="1" x14ac:dyDescent="0.25">
      <c r="A13" s="173" t="s">
        <v>7</v>
      </c>
      <c r="B13" s="174" t="s">
        <v>8</v>
      </c>
      <c r="C13" s="174" t="s">
        <v>121</v>
      </c>
      <c r="D13" s="174" t="s">
        <v>246</v>
      </c>
      <c r="E13" s="174" t="s">
        <v>10</v>
      </c>
      <c r="F13" s="174" t="s">
        <v>11</v>
      </c>
      <c r="G13" s="174" t="s">
        <v>12</v>
      </c>
      <c r="H13" s="174" t="s">
        <v>97</v>
      </c>
      <c r="I13" s="174" t="s">
        <v>13</v>
      </c>
      <c r="J13" s="174" t="s">
        <v>14</v>
      </c>
      <c r="K13" s="174" t="s">
        <v>98</v>
      </c>
      <c r="L13" s="174" t="s">
        <v>15</v>
      </c>
      <c r="M13" s="174" t="s">
        <v>16</v>
      </c>
      <c r="N13" s="221" t="s">
        <v>316</v>
      </c>
      <c r="O13" s="222" t="s">
        <v>317</v>
      </c>
      <c r="P13" s="34"/>
      <c r="Q13" s="34"/>
      <c r="R13" s="34"/>
      <c r="S13" s="34"/>
    </row>
    <row r="14" spans="1:19" s="73" customFormat="1" ht="30" customHeight="1" thickTop="1" thickBot="1" x14ac:dyDescent="0.25">
      <c r="A14" s="175">
        <v>1</v>
      </c>
      <c r="B14" s="176">
        <v>2</v>
      </c>
      <c r="C14" s="176">
        <v>3</v>
      </c>
      <c r="D14" s="176">
        <v>4</v>
      </c>
      <c r="E14" s="176">
        <v>5</v>
      </c>
      <c r="F14" s="176">
        <v>6</v>
      </c>
      <c r="G14" s="176">
        <v>7</v>
      </c>
      <c r="H14" s="176">
        <v>8</v>
      </c>
      <c r="I14" s="176">
        <v>9</v>
      </c>
      <c r="J14" s="176">
        <v>10</v>
      </c>
      <c r="K14" s="176">
        <v>11</v>
      </c>
      <c r="L14" s="204" t="s">
        <v>363</v>
      </c>
      <c r="M14" s="204" t="s">
        <v>364</v>
      </c>
      <c r="N14" s="290">
        <v>14</v>
      </c>
      <c r="O14" s="291">
        <v>15</v>
      </c>
      <c r="P14" s="34"/>
      <c r="Q14" s="34"/>
      <c r="R14" s="34"/>
      <c r="S14" s="34"/>
    </row>
    <row r="15" spans="1:19" s="73" customFormat="1" ht="35.1" customHeight="1" thickTop="1" thickBot="1" x14ac:dyDescent="0.25">
      <c r="A15" s="249">
        <v>1</v>
      </c>
      <c r="B15" s="318" t="s">
        <v>247</v>
      </c>
      <c r="C15" s="319" t="s">
        <v>342</v>
      </c>
      <c r="D15" s="320" t="s">
        <v>36</v>
      </c>
      <c r="E15" s="384" t="s">
        <v>343</v>
      </c>
      <c r="F15" s="384">
        <v>2400</v>
      </c>
      <c r="G15" s="321"/>
      <c r="H15" s="321"/>
      <c r="I15" s="292"/>
      <c r="J15" s="321"/>
      <c r="K15" s="332"/>
      <c r="L15" s="333">
        <f>F15/10*H15</f>
        <v>0</v>
      </c>
      <c r="M15" s="333">
        <f>F15/10*K15</f>
        <v>0</v>
      </c>
      <c r="N15" s="295"/>
      <c r="O15" s="296"/>
      <c r="P15" s="34"/>
      <c r="Q15" s="34"/>
      <c r="R15" s="34"/>
      <c r="S15" s="34"/>
    </row>
    <row r="16" spans="1:19" s="73" customFormat="1" ht="35.1" customHeight="1" thickTop="1" thickBot="1" x14ac:dyDescent="0.25">
      <c r="A16" s="322"/>
      <c r="B16" s="187"/>
      <c r="C16" s="187"/>
      <c r="D16" s="219"/>
      <c r="E16" s="187"/>
      <c r="F16" s="187"/>
      <c r="G16" s="187"/>
      <c r="H16" s="187"/>
      <c r="I16" s="187"/>
      <c r="J16" s="220"/>
      <c r="K16" s="249" t="s">
        <v>50</v>
      </c>
      <c r="L16" s="250">
        <f>SUM(L15:L15)</f>
        <v>0</v>
      </c>
      <c r="M16" s="251">
        <f>SUM(M15:M15)</f>
        <v>0</v>
      </c>
      <c r="N16" s="297"/>
      <c r="O16" s="298"/>
      <c r="P16" s="34"/>
      <c r="Q16" s="34"/>
      <c r="R16" s="34"/>
      <c r="S16" s="34"/>
    </row>
    <row r="17" spans="1:19" s="73" customFormat="1" ht="13.5" customHeight="1" thickTop="1" x14ac:dyDescent="0.2">
      <c r="A17" s="19"/>
      <c r="B17" s="19"/>
      <c r="C17" s="19"/>
      <c r="D17" s="74"/>
      <c r="E17" s="19"/>
      <c r="F17" s="19"/>
      <c r="G17" s="19"/>
      <c r="H17" s="19"/>
      <c r="I17" s="19"/>
      <c r="J17" s="19"/>
      <c r="K17" s="19"/>
      <c r="L17" s="77"/>
      <c r="M17" s="81"/>
      <c r="N17" s="34"/>
      <c r="O17" s="34"/>
      <c r="P17" s="34"/>
      <c r="Q17" s="34"/>
      <c r="R17" s="34"/>
      <c r="S17" s="34"/>
    </row>
    <row r="18" spans="1:19" s="73" customFormat="1" ht="13.5" customHeight="1" x14ac:dyDescent="0.2">
      <c r="A18" s="19"/>
      <c r="B18" s="19"/>
      <c r="C18" s="19"/>
      <c r="D18" s="74"/>
      <c r="E18" s="19"/>
      <c r="F18" s="19"/>
      <c r="G18" s="19"/>
      <c r="H18" s="19"/>
      <c r="I18" s="19"/>
      <c r="J18" s="19"/>
      <c r="K18" s="19"/>
      <c r="L18" s="77"/>
      <c r="M18" s="81"/>
      <c r="N18" s="34"/>
      <c r="O18" s="34"/>
      <c r="P18" s="34"/>
      <c r="Q18" s="34"/>
      <c r="R18" s="34"/>
      <c r="S18" s="34"/>
    </row>
    <row r="19" spans="1:19" s="73" customFormat="1" ht="13.5" customHeight="1" x14ac:dyDescent="0.2">
      <c r="A19" s="45" t="s">
        <v>51</v>
      </c>
      <c r="B19" s="326"/>
      <c r="C19" s="327"/>
      <c r="D19" s="328"/>
      <c r="E19" s="327"/>
      <c r="F19" s="327"/>
      <c r="G19" s="327"/>
      <c r="H19" s="327"/>
      <c r="I19" s="327"/>
      <c r="J19" s="327"/>
      <c r="K19" s="327"/>
      <c r="L19" s="340"/>
      <c r="M19" s="334"/>
      <c r="N19" s="335"/>
      <c r="O19" s="34"/>
      <c r="P19" s="34"/>
      <c r="Q19" s="34"/>
      <c r="R19" s="34"/>
      <c r="S19" s="34"/>
    </row>
    <row r="20" spans="1:19" s="73" customFormat="1" ht="13.5" customHeight="1" x14ac:dyDescent="0.2">
      <c r="A20" s="50" t="s">
        <v>52</v>
      </c>
      <c r="B20" s="51" t="s">
        <v>53</v>
      </c>
      <c r="C20" s="197"/>
      <c r="D20" s="329"/>
      <c r="E20" s="197"/>
      <c r="F20" s="197"/>
      <c r="G20" s="197"/>
      <c r="H20" s="197"/>
      <c r="I20" s="197"/>
      <c r="J20" s="197"/>
      <c r="K20" s="197"/>
      <c r="L20" s="331"/>
      <c r="M20" s="81"/>
      <c r="N20" s="336"/>
      <c r="O20" s="34"/>
      <c r="P20" s="34"/>
      <c r="Q20" s="34"/>
      <c r="R20" s="34"/>
      <c r="S20" s="34"/>
    </row>
    <row r="21" spans="1:19" s="73" customFormat="1" ht="13.5" customHeight="1" x14ac:dyDescent="0.2">
      <c r="A21" s="50" t="s">
        <v>54</v>
      </c>
      <c r="B21" s="51" t="s">
        <v>53</v>
      </c>
      <c r="C21" s="197"/>
      <c r="D21" s="329"/>
      <c r="E21" s="197"/>
      <c r="F21" s="197"/>
      <c r="G21" s="197"/>
      <c r="H21" s="197"/>
      <c r="I21" s="197"/>
      <c r="J21" s="197"/>
      <c r="K21" s="197"/>
      <c r="L21" s="331"/>
      <c r="M21" s="81"/>
      <c r="N21" s="336"/>
      <c r="O21" s="34"/>
      <c r="P21" s="34"/>
      <c r="Q21" s="34"/>
      <c r="R21" s="34"/>
      <c r="S21" s="34"/>
    </row>
    <row r="22" spans="1:19" s="73" customFormat="1" ht="13.5" customHeight="1" x14ac:dyDescent="0.2">
      <c r="A22" s="50" t="s">
        <v>55</v>
      </c>
      <c r="B22" s="51" t="s">
        <v>53</v>
      </c>
      <c r="C22" s="197"/>
      <c r="D22" s="329"/>
      <c r="E22" s="197"/>
      <c r="F22" s="197"/>
      <c r="G22" s="197"/>
      <c r="H22" s="197"/>
      <c r="I22" s="197"/>
      <c r="J22" s="197"/>
      <c r="K22" s="197"/>
      <c r="L22" s="331"/>
      <c r="M22" s="81"/>
      <c r="N22" s="336"/>
      <c r="O22" s="34"/>
      <c r="P22" s="34"/>
      <c r="Q22" s="34"/>
      <c r="R22" s="34"/>
      <c r="S22" s="34"/>
    </row>
    <row r="23" spans="1:19" s="73" customFormat="1" ht="13.5" customHeight="1" x14ac:dyDescent="0.2">
      <c r="A23" s="50" t="s">
        <v>57</v>
      </c>
      <c r="B23" s="51" t="s">
        <v>154</v>
      </c>
      <c r="C23" s="197"/>
      <c r="D23" s="329"/>
      <c r="E23" s="197"/>
      <c r="F23" s="197"/>
      <c r="G23" s="197"/>
      <c r="H23" s="197"/>
      <c r="I23" s="197"/>
      <c r="J23" s="197"/>
      <c r="K23" s="197"/>
      <c r="L23" s="331"/>
      <c r="M23" s="81"/>
      <c r="N23" s="336"/>
      <c r="O23" s="34"/>
      <c r="P23" s="34"/>
      <c r="Q23" s="34"/>
      <c r="R23" s="34"/>
      <c r="S23" s="34"/>
    </row>
    <row r="24" spans="1:19" s="73" customFormat="1" ht="13.5" customHeight="1" x14ac:dyDescent="0.2">
      <c r="A24" s="50" t="s">
        <v>58</v>
      </c>
      <c r="B24" s="51" t="s">
        <v>53</v>
      </c>
      <c r="C24" s="197"/>
      <c r="D24" s="329"/>
      <c r="E24" s="197"/>
      <c r="F24" s="197"/>
      <c r="G24" s="197"/>
      <c r="H24" s="197"/>
      <c r="I24" s="197"/>
      <c r="J24" s="197"/>
      <c r="K24" s="197"/>
      <c r="L24" s="331"/>
      <c r="M24" s="81"/>
      <c r="N24" s="336"/>
      <c r="O24" s="34"/>
      <c r="P24" s="34"/>
      <c r="Q24" s="34"/>
      <c r="R24" s="34"/>
      <c r="S24" s="34"/>
    </row>
    <row r="25" spans="1:19" s="73" customFormat="1" ht="13.5" customHeight="1" x14ac:dyDescent="0.2">
      <c r="A25" s="50" t="s">
        <v>59</v>
      </c>
      <c r="B25" s="51" t="s">
        <v>53</v>
      </c>
      <c r="C25" s="197"/>
      <c r="D25" s="329"/>
      <c r="E25" s="197"/>
      <c r="F25" s="197"/>
      <c r="G25" s="197"/>
      <c r="H25" s="197"/>
      <c r="I25" s="197"/>
      <c r="J25" s="197"/>
      <c r="K25" s="197"/>
      <c r="L25" s="331"/>
      <c r="M25" s="81"/>
      <c r="N25" s="336"/>
      <c r="O25" s="34"/>
      <c r="P25" s="34"/>
      <c r="Q25" s="34"/>
      <c r="R25" s="34"/>
      <c r="S25" s="34"/>
    </row>
    <row r="26" spans="1:19" s="73" customFormat="1" ht="13.5" customHeight="1" x14ac:dyDescent="0.2">
      <c r="A26" s="50" t="s">
        <v>61</v>
      </c>
      <c r="B26" s="51" t="s">
        <v>114</v>
      </c>
      <c r="C26" s="197"/>
      <c r="D26" s="329"/>
      <c r="E26" s="197"/>
      <c r="F26" s="197"/>
      <c r="G26" s="197"/>
      <c r="H26" s="197"/>
      <c r="I26" s="197"/>
      <c r="J26" s="197"/>
      <c r="K26" s="197"/>
      <c r="L26" s="331"/>
      <c r="M26" s="81"/>
      <c r="N26" s="336"/>
      <c r="O26" s="34"/>
      <c r="P26" s="34"/>
      <c r="Q26" s="34"/>
      <c r="R26" s="34"/>
      <c r="S26" s="34"/>
    </row>
    <row r="27" spans="1:19" s="73" customFormat="1" ht="13.5" customHeight="1" x14ac:dyDescent="0.2">
      <c r="A27" s="50" t="s">
        <v>63</v>
      </c>
      <c r="B27" s="51" t="s">
        <v>155</v>
      </c>
      <c r="C27" s="197"/>
      <c r="D27" s="329"/>
      <c r="E27" s="197"/>
      <c r="F27" s="197"/>
      <c r="G27" s="197"/>
      <c r="H27" s="197"/>
      <c r="I27" s="197"/>
      <c r="J27" s="197"/>
      <c r="K27" s="197"/>
      <c r="L27" s="331"/>
      <c r="M27" s="81"/>
      <c r="N27" s="336"/>
      <c r="O27" s="34"/>
      <c r="P27" s="34"/>
      <c r="Q27" s="34"/>
      <c r="R27" s="34"/>
      <c r="S27" s="34"/>
    </row>
    <row r="28" spans="1:19" s="73" customFormat="1" ht="13.5" customHeight="1" x14ac:dyDescent="0.2">
      <c r="A28" s="50"/>
      <c r="B28" s="51" t="s">
        <v>156</v>
      </c>
      <c r="C28" s="197"/>
      <c r="D28" s="329"/>
      <c r="E28" s="197"/>
      <c r="F28" s="197"/>
      <c r="G28" s="197"/>
      <c r="H28" s="197"/>
      <c r="I28" s="197"/>
      <c r="J28" s="197"/>
      <c r="K28" s="197"/>
      <c r="L28" s="331"/>
      <c r="M28" s="81"/>
      <c r="N28" s="336"/>
      <c r="O28" s="34"/>
      <c r="P28" s="34"/>
      <c r="Q28" s="34"/>
      <c r="R28" s="34"/>
      <c r="S28" s="34"/>
    </row>
    <row r="29" spans="1:19" s="73" customFormat="1" ht="13.5" customHeight="1" x14ac:dyDescent="0.2">
      <c r="A29" s="50" t="s">
        <v>65</v>
      </c>
      <c r="B29" s="51" t="s">
        <v>62</v>
      </c>
      <c r="C29" s="197"/>
      <c r="D29" s="329"/>
      <c r="E29" s="197"/>
      <c r="F29" s="197"/>
      <c r="G29" s="197"/>
      <c r="H29" s="197"/>
      <c r="I29" s="197"/>
      <c r="J29" s="197"/>
      <c r="K29" s="197"/>
      <c r="L29" s="331"/>
      <c r="M29" s="81"/>
      <c r="N29" s="336"/>
      <c r="O29" s="34"/>
      <c r="P29" s="34"/>
      <c r="Q29" s="34"/>
      <c r="R29" s="34"/>
      <c r="S29" s="34"/>
    </row>
    <row r="30" spans="1:19" s="73" customFormat="1" ht="13.5" customHeight="1" x14ac:dyDescent="0.2">
      <c r="A30" s="50" t="s">
        <v>67</v>
      </c>
      <c r="B30" s="51" t="s">
        <v>116</v>
      </c>
      <c r="C30" s="197"/>
      <c r="D30" s="329"/>
      <c r="E30" s="197"/>
      <c r="F30" s="197"/>
      <c r="G30" s="197"/>
      <c r="H30" s="197"/>
      <c r="I30" s="197"/>
      <c r="J30" s="197"/>
      <c r="K30" s="197"/>
      <c r="L30" s="331"/>
      <c r="M30" s="81"/>
      <c r="N30" s="336"/>
      <c r="O30" s="34"/>
      <c r="P30" s="34"/>
      <c r="Q30" s="34"/>
      <c r="R30" s="34"/>
      <c r="S30" s="34"/>
    </row>
    <row r="31" spans="1:19" s="73" customFormat="1" ht="13.5" customHeight="1" x14ac:dyDescent="0.2">
      <c r="A31" s="50" t="s">
        <v>117</v>
      </c>
      <c r="B31" s="51" t="s">
        <v>118</v>
      </c>
      <c r="C31" s="197"/>
      <c r="D31" s="329"/>
      <c r="E31" s="197"/>
      <c r="F31" s="197"/>
      <c r="G31" s="197"/>
      <c r="H31" s="197"/>
      <c r="I31" s="197"/>
      <c r="J31" s="197"/>
      <c r="K31" s="197"/>
      <c r="L31" s="331"/>
      <c r="M31" s="81"/>
      <c r="N31" s="336"/>
      <c r="O31" s="34"/>
      <c r="P31" s="34"/>
      <c r="Q31" s="34"/>
      <c r="R31" s="34"/>
      <c r="S31" s="34"/>
    </row>
    <row r="32" spans="1:19" s="73" customFormat="1" ht="13.5" customHeight="1" x14ac:dyDescent="0.2">
      <c r="A32" s="50" t="s">
        <v>119</v>
      </c>
      <c r="B32" s="51" t="s">
        <v>66</v>
      </c>
      <c r="C32" s="197"/>
      <c r="D32" s="329"/>
      <c r="E32" s="197"/>
      <c r="F32" s="197"/>
      <c r="G32" s="197"/>
      <c r="H32" s="197"/>
      <c r="I32" s="197"/>
      <c r="J32" s="197"/>
      <c r="K32" s="197"/>
      <c r="L32" s="331"/>
      <c r="M32" s="81"/>
      <c r="N32" s="336"/>
      <c r="O32" s="34"/>
      <c r="P32" s="34"/>
      <c r="Q32" s="34"/>
      <c r="R32" s="34"/>
      <c r="S32" s="34"/>
    </row>
    <row r="33" spans="1:19" s="73" customFormat="1" ht="13.5" customHeight="1" x14ac:dyDescent="0.2">
      <c r="A33" s="50" t="s">
        <v>120</v>
      </c>
      <c r="B33" s="51" t="s">
        <v>66</v>
      </c>
      <c r="C33" s="197"/>
      <c r="D33" s="329"/>
      <c r="E33" s="197"/>
      <c r="F33" s="197"/>
      <c r="G33" s="197"/>
      <c r="H33" s="197"/>
      <c r="I33" s="197"/>
      <c r="J33" s="197"/>
      <c r="K33" s="197"/>
      <c r="L33" s="331"/>
      <c r="M33" s="81"/>
      <c r="N33" s="336"/>
      <c r="O33" s="34"/>
      <c r="P33" s="34"/>
      <c r="Q33" s="34"/>
      <c r="R33" s="34"/>
      <c r="S33" s="34"/>
    </row>
    <row r="34" spans="1:19" s="73" customFormat="1" ht="13.5" customHeight="1" x14ac:dyDescent="0.2">
      <c r="A34" s="20" t="s">
        <v>323</v>
      </c>
      <c r="B34" s="21" t="s">
        <v>319</v>
      </c>
      <c r="C34" s="197"/>
      <c r="D34" s="329"/>
      <c r="E34" s="197"/>
      <c r="F34" s="197"/>
      <c r="G34" s="197"/>
      <c r="H34" s="197"/>
      <c r="I34" s="197"/>
      <c r="J34" s="197"/>
      <c r="K34" s="197"/>
      <c r="L34" s="331"/>
      <c r="M34" s="81"/>
      <c r="N34" s="336"/>
      <c r="O34" s="34"/>
      <c r="P34" s="34"/>
      <c r="Q34" s="34"/>
      <c r="R34" s="34"/>
      <c r="S34" s="34"/>
    </row>
    <row r="35" spans="1:19" s="73" customFormat="1" ht="13.5" customHeight="1" x14ac:dyDescent="0.2">
      <c r="A35" s="23" t="s">
        <v>324</v>
      </c>
      <c r="B35" s="140" t="s">
        <v>319</v>
      </c>
      <c r="C35" s="294"/>
      <c r="D35" s="330"/>
      <c r="E35" s="294"/>
      <c r="F35" s="294"/>
      <c r="G35" s="294"/>
      <c r="H35" s="294"/>
      <c r="I35" s="294"/>
      <c r="J35" s="294"/>
      <c r="K35" s="294"/>
      <c r="L35" s="337"/>
      <c r="M35" s="338"/>
      <c r="N35" s="339"/>
      <c r="O35" s="34"/>
      <c r="P35" s="34"/>
      <c r="Q35" s="34"/>
      <c r="R35" s="34"/>
      <c r="S35" s="34"/>
    </row>
    <row r="36" spans="1:19" ht="57.75" customHeight="1" x14ac:dyDescent="0.2">
      <c r="A36" s="445" t="s">
        <v>327</v>
      </c>
      <c r="B36" s="445"/>
      <c r="C36" s="445"/>
      <c r="D36" s="445"/>
      <c r="E36" s="445"/>
      <c r="F36" s="445"/>
      <c r="G36" s="445"/>
      <c r="H36" s="445"/>
      <c r="I36" s="445"/>
      <c r="J36" s="445"/>
      <c r="K36" s="445"/>
      <c r="L36" s="445"/>
      <c r="M36" s="445"/>
      <c r="N36" s="445"/>
    </row>
    <row r="38" spans="1:19" ht="52.5" customHeight="1" x14ac:dyDescent="0.2">
      <c r="A38" s="443" t="s">
        <v>372</v>
      </c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</row>
    <row r="39" spans="1:19" x14ac:dyDescent="0.2">
      <c r="L39" s="31"/>
      <c r="M39" s="34"/>
    </row>
    <row r="40" spans="1:19" x14ac:dyDescent="0.2">
      <c r="A40" s="31" t="s">
        <v>68</v>
      </c>
      <c r="B40" s="388"/>
      <c r="C40" s="388"/>
      <c r="L40" s="31"/>
      <c r="M40" s="34"/>
    </row>
    <row r="41" spans="1:19" x14ac:dyDescent="0.2">
      <c r="F41" s="31" t="s">
        <v>69</v>
      </c>
      <c r="I41" s="444"/>
      <c r="J41" s="444"/>
      <c r="K41" s="89"/>
      <c r="L41" s="31"/>
      <c r="M41" s="34"/>
    </row>
    <row r="42" spans="1:19" x14ac:dyDescent="0.2">
      <c r="A42" s="31" t="s">
        <v>70</v>
      </c>
      <c r="B42" s="388"/>
      <c r="C42" s="388"/>
      <c r="L42" s="31"/>
      <c r="M42" s="34"/>
    </row>
  </sheetData>
  <sheetProtection algorithmName="SHA-512" hashValue="eSLJeFTYzmuaixWQ8F+wRIa53vjNaaHHwsii9/o5Q6sIcuc6CqvLRBYmCl4iMfb9xvkrHxFuXH0AiqzQmGwAug==" saltValue="e+JeE0XIx4/k4Y6nokWBew==" spinCount="100000" sheet="1" objects="1" scenarios="1"/>
  <mergeCells count="19">
    <mergeCell ref="C3:O3"/>
    <mergeCell ref="C4:O4"/>
    <mergeCell ref="C5:O5"/>
    <mergeCell ref="M1:N1"/>
    <mergeCell ref="A36:N36"/>
    <mergeCell ref="A3:B3"/>
    <mergeCell ref="A4:B4"/>
    <mergeCell ref="A5:B5"/>
    <mergeCell ref="B42:C42"/>
    <mergeCell ref="A7:B7"/>
    <mergeCell ref="A8:B8"/>
    <mergeCell ref="A9:B9"/>
    <mergeCell ref="B40:C40"/>
    <mergeCell ref="I41:J41"/>
    <mergeCell ref="A38:N38"/>
    <mergeCell ref="A11:O11"/>
    <mergeCell ref="C7:O7"/>
    <mergeCell ref="C8:O8"/>
    <mergeCell ref="C9:O9"/>
  </mergeCells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R60"/>
  <sheetViews>
    <sheetView topLeftCell="A49" zoomScale="115" zoomScaleNormal="115" workbookViewId="0">
      <selection activeCell="A56" sqref="A56:N56"/>
    </sheetView>
  </sheetViews>
  <sheetFormatPr defaultRowHeight="12.75" x14ac:dyDescent="0.2"/>
  <cols>
    <col min="1" max="1" width="8.42578125" style="31" customWidth="1"/>
    <col min="2" max="2" width="11.7109375" style="31" customWidth="1"/>
    <col min="3" max="3" width="14.85546875" style="31" customWidth="1"/>
    <col min="4" max="4" width="4.85546875" style="31" bestFit="1" customWidth="1"/>
    <col min="5" max="5" width="6.140625" style="31" customWidth="1"/>
    <col min="6" max="6" width="9.7109375" style="31" customWidth="1"/>
    <col min="7" max="7" width="10.7109375" style="31" customWidth="1"/>
    <col min="8" max="8" width="6.140625" style="31" bestFit="1" customWidth="1"/>
    <col min="9" max="9" width="9" style="31" customWidth="1"/>
    <col min="10" max="10" width="10.140625" style="31" customWidth="1"/>
    <col min="11" max="11" width="13.85546875" style="72" customWidth="1"/>
    <col min="12" max="12" width="14.5703125" style="31" customWidth="1"/>
    <col min="13" max="18" width="9.140625" style="34"/>
    <col min="19" max="16384" width="9.140625" style="5"/>
  </cols>
  <sheetData>
    <row r="1" spans="1:18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1"/>
      <c r="L1" s="365" t="s">
        <v>359</v>
      </c>
    </row>
    <row r="2" spans="1:18" ht="13.5" thickBot="1" x14ac:dyDescent="0.25">
      <c r="A2" s="71"/>
      <c r="B2" s="34"/>
      <c r="K2" s="31"/>
      <c r="L2" s="34"/>
    </row>
    <row r="3" spans="1:18" ht="13.5" thickTop="1" x14ac:dyDescent="0.2">
      <c r="A3" s="424" t="s">
        <v>0</v>
      </c>
      <c r="B3" s="425"/>
      <c r="C3" s="439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1"/>
    </row>
    <row r="4" spans="1:18" x14ac:dyDescent="0.2">
      <c r="A4" s="426" t="s">
        <v>1</v>
      </c>
      <c r="B4" s="427"/>
      <c r="C4" s="416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8"/>
    </row>
    <row r="5" spans="1:18" ht="13.5" thickBot="1" x14ac:dyDescent="0.25">
      <c r="A5" s="428" t="s">
        <v>2</v>
      </c>
      <c r="B5" s="429"/>
      <c r="C5" s="419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1"/>
    </row>
    <row r="6" spans="1:18" ht="14.25" thickTop="1" thickBot="1" x14ac:dyDescent="0.25">
      <c r="A6" s="35"/>
      <c r="B6" s="34"/>
      <c r="K6" s="31"/>
      <c r="L6" s="34"/>
    </row>
    <row r="7" spans="1:18" ht="13.5" thickTop="1" x14ac:dyDescent="0.2">
      <c r="A7" s="424" t="s">
        <v>3</v>
      </c>
      <c r="B7" s="425"/>
      <c r="C7" s="430" t="s">
        <v>4</v>
      </c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2"/>
    </row>
    <row r="8" spans="1:18" ht="15.75" customHeight="1" x14ac:dyDescent="0.2">
      <c r="A8" s="426" t="s">
        <v>1</v>
      </c>
      <c r="B8" s="427"/>
      <c r="C8" s="433" t="s">
        <v>5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5"/>
    </row>
    <row r="9" spans="1:18" ht="15.75" customHeight="1" thickBot="1" x14ac:dyDescent="0.25">
      <c r="A9" s="428" t="s">
        <v>2</v>
      </c>
      <c r="B9" s="429"/>
      <c r="C9" s="436">
        <v>6285996000</v>
      </c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8"/>
    </row>
    <row r="10" spans="1:18" ht="14.25" thickTop="1" thickBot="1" x14ac:dyDescent="0.25">
      <c r="A10" s="35"/>
      <c r="B10" s="34"/>
      <c r="K10" s="31"/>
      <c r="L10" s="34"/>
    </row>
    <row r="11" spans="1:18" ht="24.75" thickTop="1" thickBot="1" x14ac:dyDescent="0.4">
      <c r="A11" s="389" t="s">
        <v>345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1"/>
    </row>
    <row r="12" spans="1:18" ht="14.25" thickTop="1" thickBot="1" x14ac:dyDescent="0.25"/>
    <row r="13" spans="1:18" s="73" customFormat="1" ht="57.75" thickTop="1" thickBot="1" x14ac:dyDescent="0.25">
      <c r="A13" s="173" t="s">
        <v>7</v>
      </c>
      <c r="B13" s="174" t="s">
        <v>8</v>
      </c>
      <c r="C13" s="174" t="s">
        <v>122</v>
      </c>
      <c r="D13" s="174" t="s">
        <v>10</v>
      </c>
      <c r="E13" s="174" t="s">
        <v>11</v>
      </c>
      <c r="F13" s="174" t="s">
        <v>12</v>
      </c>
      <c r="G13" s="174" t="s">
        <v>97</v>
      </c>
      <c r="H13" s="174" t="s">
        <v>13</v>
      </c>
      <c r="I13" s="174" t="s">
        <v>14</v>
      </c>
      <c r="J13" s="174" t="s">
        <v>98</v>
      </c>
      <c r="K13" s="174" t="s">
        <v>15</v>
      </c>
      <c r="L13" s="174" t="s">
        <v>16</v>
      </c>
      <c r="M13" s="221" t="s">
        <v>316</v>
      </c>
      <c r="N13" s="222" t="s">
        <v>317</v>
      </c>
      <c r="O13" s="34"/>
      <c r="P13" s="34"/>
      <c r="Q13" s="34"/>
      <c r="R13" s="34"/>
    </row>
    <row r="14" spans="1:18" s="73" customFormat="1" ht="23.25" customHeight="1" thickTop="1" thickBot="1" x14ac:dyDescent="0.25">
      <c r="A14" s="175">
        <v>1</v>
      </c>
      <c r="B14" s="176">
        <v>2</v>
      </c>
      <c r="C14" s="176">
        <v>3</v>
      </c>
      <c r="D14" s="176">
        <v>4</v>
      </c>
      <c r="E14" s="176">
        <v>5</v>
      </c>
      <c r="F14" s="176">
        <v>6</v>
      </c>
      <c r="G14" s="176">
        <v>7</v>
      </c>
      <c r="H14" s="176">
        <v>8</v>
      </c>
      <c r="I14" s="176">
        <v>9</v>
      </c>
      <c r="J14" s="176">
        <v>10</v>
      </c>
      <c r="K14" s="204" t="s">
        <v>248</v>
      </c>
      <c r="L14" s="204" t="s">
        <v>249</v>
      </c>
      <c r="M14" s="223">
        <v>13</v>
      </c>
      <c r="N14" s="291">
        <v>14</v>
      </c>
      <c r="O14" s="34"/>
      <c r="P14" s="34"/>
      <c r="Q14" s="34"/>
      <c r="R14" s="34"/>
    </row>
    <row r="15" spans="1:18" s="73" customFormat="1" ht="35.1" customHeight="1" thickTop="1" x14ac:dyDescent="0.2">
      <c r="A15" s="275">
        <v>1</v>
      </c>
      <c r="B15" s="348" t="s">
        <v>250</v>
      </c>
      <c r="C15" s="178"/>
      <c r="D15" s="345" t="s">
        <v>20</v>
      </c>
      <c r="E15" s="345">
        <v>40</v>
      </c>
      <c r="F15" s="207"/>
      <c r="G15" s="207"/>
      <c r="H15" s="178"/>
      <c r="I15" s="207"/>
      <c r="J15" s="207"/>
      <c r="K15" s="208">
        <f>E15*G15</f>
        <v>0</v>
      </c>
      <c r="L15" s="208">
        <f>E15*J15</f>
        <v>0</v>
      </c>
      <c r="M15" s="178"/>
      <c r="N15" s="271"/>
      <c r="O15" s="34"/>
      <c r="P15" s="34"/>
      <c r="Q15" s="34"/>
      <c r="R15" s="34"/>
    </row>
    <row r="16" spans="1:18" s="73" customFormat="1" ht="35.1" customHeight="1" x14ac:dyDescent="0.2">
      <c r="A16" s="209">
        <v>2</v>
      </c>
      <c r="B16" s="349" t="s">
        <v>251</v>
      </c>
      <c r="C16" s="182" t="s">
        <v>36</v>
      </c>
      <c r="D16" s="346" t="s">
        <v>20</v>
      </c>
      <c r="E16" s="346">
        <v>530</v>
      </c>
      <c r="F16" s="180"/>
      <c r="G16" s="180"/>
      <c r="H16" s="182"/>
      <c r="I16" s="180"/>
      <c r="J16" s="180"/>
      <c r="K16" s="213">
        <f t="shared" ref="K16:K33" si="0">E16*G16</f>
        <v>0</v>
      </c>
      <c r="L16" s="213">
        <f t="shared" ref="L16:L33" si="1">E16*J16</f>
        <v>0</v>
      </c>
      <c r="M16" s="182"/>
      <c r="N16" s="274"/>
      <c r="O16" s="34"/>
      <c r="P16" s="34"/>
      <c r="Q16" s="34"/>
      <c r="R16" s="34"/>
    </row>
    <row r="17" spans="1:18" s="73" customFormat="1" ht="35.1" customHeight="1" x14ac:dyDescent="0.2">
      <c r="A17" s="209">
        <v>3</v>
      </c>
      <c r="B17" s="349" t="s">
        <v>252</v>
      </c>
      <c r="C17" s="182" t="s">
        <v>36</v>
      </c>
      <c r="D17" s="346" t="s">
        <v>20</v>
      </c>
      <c r="E17" s="346">
        <v>200</v>
      </c>
      <c r="F17" s="180"/>
      <c r="G17" s="180"/>
      <c r="H17" s="182"/>
      <c r="I17" s="180"/>
      <c r="J17" s="180"/>
      <c r="K17" s="213">
        <f t="shared" si="0"/>
        <v>0</v>
      </c>
      <c r="L17" s="213">
        <f t="shared" si="1"/>
        <v>0</v>
      </c>
      <c r="M17" s="182"/>
      <c r="N17" s="274"/>
      <c r="O17" s="34"/>
      <c r="P17" s="34"/>
      <c r="Q17" s="34"/>
      <c r="R17" s="34"/>
    </row>
    <row r="18" spans="1:18" s="73" customFormat="1" ht="35.1" customHeight="1" x14ac:dyDescent="0.2">
      <c r="A18" s="209">
        <v>4</v>
      </c>
      <c r="B18" s="349" t="s">
        <v>253</v>
      </c>
      <c r="C18" s="182"/>
      <c r="D18" s="346" t="s">
        <v>20</v>
      </c>
      <c r="E18" s="346">
        <v>320</v>
      </c>
      <c r="F18" s="180"/>
      <c r="G18" s="180"/>
      <c r="H18" s="182"/>
      <c r="I18" s="180"/>
      <c r="J18" s="180"/>
      <c r="K18" s="213">
        <f t="shared" si="0"/>
        <v>0</v>
      </c>
      <c r="L18" s="213">
        <f t="shared" si="1"/>
        <v>0</v>
      </c>
      <c r="M18" s="182"/>
      <c r="N18" s="274"/>
      <c r="O18" s="34"/>
      <c r="P18" s="34"/>
      <c r="Q18" s="34"/>
      <c r="R18" s="34"/>
    </row>
    <row r="19" spans="1:18" s="73" customFormat="1" ht="35.1" customHeight="1" x14ac:dyDescent="0.2">
      <c r="A19" s="209">
        <v>5</v>
      </c>
      <c r="B19" s="349" t="s">
        <v>254</v>
      </c>
      <c r="C19" s="182"/>
      <c r="D19" s="346" t="s">
        <v>20</v>
      </c>
      <c r="E19" s="346">
        <v>1300</v>
      </c>
      <c r="F19" s="180"/>
      <c r="G19" s="180"/>
      <c r="H19" s="182"/>
      <c r="I19" s="180"/>
      <c r="J19" s="180"/>
      <c r="K19" s="213">
        <f t="shared" si="0"/>
        <v>0</v>
      </c>
      <c r="L19" s="213">
        <f t="shared" si="1"/>
        <v>0</v>
      </c>
      <c r="M19" s="182"/>
      <c r="N19" s="274"/>
      <c r="O19" s="34"/>
      <c r="P19" s="34"/>
      <c r="Q19" s="34"/>
      <c r="R19" s="34"/>
    </row>
    <row r="20" spans="1:18" s="73" customFormat="1" ht="35.1" customHeight="1" x14ac:dyDescent="0.2">
      <c r="A20" s="209">
        <v>6</v>
      </c>
      <c r="B20" s="349" t="s">
        <v>255</v>
      </c>
      <c r="C20" s="182" t="s">
        <v>36</v>
      </c>
      <c r="D20" s="346" t="s">
        <v>20</v>
      </c>
      <c r="E20" s="346">
        <v>100</v>
      </c>
      <c r="F20" s="180"/>
      <c r="G20" s="180"/>
      <c r="H20" s="182"/>
      <c r="I20" s="180"/>
      <c r="J20" s="180"/>
      <c r="K20" s="213">
        <f t="shared" si="0"/>
        <v>0</v>
      </c>
      <c r="L20" s="213">
        <f t="shared" si="1"/>
        <v>0</v>
      </c>
      <c r="M20" s="182"/>
      <c r="N20" s="274"/>
      <c r="O20" s="34"/>
      <c r="P20" s="34"/>
      <c r="Q20" s="34"/>
      <c r="R20" s="34"/>
    </row>
    <row r="21" spans="1:18" s="73" customFormat="1" ht="35.1" customHeight="1" x14ac:dyDescent="0.2">
      <c r="A21" s="209">
        <v>7</v>
      </c>
      <c r="B21" s="349" t="s">
        <v>256</v>
      </c>
      <c r="C21" s="182"/>
      <c r="D21" s="346" t="s">
        <v>20</v>
      </c>
      <c r="E21" s="346">
        <v>430</v>
      </c>
      <c r="F21" s="180"/>
      <c r="G21" s="180"/>
      <c r="H21" s="182"/>
      <c r="I21" s="180"/>
      <c r="J21" s="180"/>
      <c r="K21" s="213">
        <f t="shared" si="0"/>
        <v>0</v>
      </c>
      <c r="L21" s="213">
        <f t="shared" si="1"/>
        <v>0</v>
      </c>
      <c r="M21" s="182"/>
      <c r="N21" s="274"/>
      <c r="O21" s="34"/>
      <c r="P21" s="34"/>
      <c r="Q21" s="34"/>
      <c r="R21" s="34"/>
    </row>
    <row r="22" spans="1:18" s="73" customFormat="1" ht="35.1" customHeight="1" x14ac:dyDescent="0.2">
      <c r="A22" s="209">
        <v>8</v>
      </c>
      <c r="B22" s="349" t="s">
        <v>257</v>
      </c>
      <c r="C22" s="182" t="s">
        <v>36</v>
      </c>
      <c r="D22" s="346" t="s">
        <v>20</v>
      </c>
      <c r="E22" s="346">
        <v>10</v>
      </c>
      <c r="F22" s="180"/>
      <c r="G22" s="180"/>
      <c r="H22" s="182"/>
      <c r="I22" s="180"/>
      <c r="J22" s="180"/>
      <c r="K22" s="213">
        <f t="shared" si="0"/>
        <v>0</v>
      </c>
      <c r="L22" s="213">
        <f t="shared" si="1"/>
        <v>0</v>
      </c>
      <c r="M22" s="182"/>
      <c r="N22" s="274"/>
      <c r="O22" s="34"/>
      <c r="P22" s="34"/>
      <c r="Q22" s="34"/>
      <c r="R22" s="34"/>
    </row>
    <row r="23" spans="1:18" s="73" customFormat="1" ht="35.1" customHeight="1" x14ac:dyDescent="0.2">
      <c r="A23" s="209">
        <v>9</v>
      </c>
      <c r="B23" s="349" t="s">
        <v>258</v>
      </c>
      <c r="C23" s="182"/>
      <c r="D23" s="346" t="s">
        <v>20</v>
      </c>
      <c r="E23" s="346">
        <v>20</v>
      </c>
      <c r="F23" s="180"/>
      <c r="G23" s="180"/>
      <c r="H23" s="182"/>
      <c r="I23" s="180"/>
      <c r="J23" s="180"/>
      <c r="K23" s="213">
        <f t="shared" si="0"/>
        <v>0</v>
      </c>
      <c r="L23" s="213">
        <f t="shared" si="1"/>
        <v>0</v>
      </c>
      <c r="M23" s="182"/>
      <c r="N23" s="274"/>
      <c r="O23" s="34"/>
      <c r="P23" s="34"/>
      <c r="Q23" s="34"/>
      <c r="R23" s="34"/>
    </row>
    <row r="24" spans="1:18" s="73" customFormat="1" ht="35.1" customHeight="1" x14ac:dyDescent="0.2">
      <c r="A24" s="209">
        <v>10</v>
      </c>
      <c r="B24" s="349" t="s">
        <v>259</v>
      </c>
      <c r="C24" s="182"/>
      <c r="D24" s="346" t="s">
        <v>20</v>
      </c>
      <c r="E24" s="346">
        <v>340</v>
      </c>
      <c r="F24" s="180"/>
      <c r="G24" s="180"/>
      <c r="H24" s="182"/>
      <c r="I24" s="180"/>
      <c r="J24" s="180"/>
      <c r="K24" s="213">
        <f t="shared" si="0"/>
        <v>0</v>
      </c>
      <c r="L24" s="213">
        <f t="shared" si="1"/>
        <v>0</v>
      </c>
      <c r="M24" s="182"/>
      <c r="N24" s="274"/>
      <c r="O24" s="34"/>
      <c r="P24" s="34"/>
      <c r="Q24" s="34"/>
      <c r="R24" s="34"/>
    </row>
    <row r="25" spans="1:18" s="73" customFormat="1" ht="35.1" customHeight="1" x14ac:dyDescent="0.2">
      <c r="A25" s="209">
        <v>11</v>
      </c>
      <c r="B25" s="349" t="s">
        <v>260</v>
      </c>
      <c r="C25" s="182"/>
      <c r="D25" s="346" t="s">
        <v>20</v>
      </c>
      <c r="E25" s="346">
        <v>230</v>
      </c>
      <c r="F25" s="180"/>
      <c r="G25" s="180"/>
      <c r="H25" s="182"/>
      <c r="I25" s="180"/>
      <c r="J25" s="180"/>
      <c r="K25" s="213">
        <f t="shared" si="0"/>
        <v>0</v>
      </c>
      <c r="L25" s="213">
        <f t="shared" si="1"/>
        <v>0</v>
      </c>
      <c r="M25" s="182"/>
      <c r="N25" s="274"/>
      <c r="O25" s="34"/>
      <c r="P25" s="34"/>
      <c r="Q25" s="34"/>
      <c r="R25" s="34"/>
    </row>
    <row r="26" spans="1:18" s="73" customFormat="1" ht="35.1" customHeight="1" x14ac:dyDescent="0.2">
      <c r="A26" s="209">
        <v>12</v>
      </c>
      <c r="B26" s="349" t="s">
        <v>261</v>
      </c>
      <c r="C26" s="182" t="s">
        <v>36</v>
      </c>
      <c r="D26" s="346" t="s">
        <v>20</v>
      </c>
      <c r="E26" s="346">
        <v>730</v>
      </c>
      <c r="F26" s="180"/>
      <c r="G26" s="180"/>
      <c r="H26" s="182"/>
      <c r="I26" s="180"/>
      <c r="J26" s="180"/>
      <c r="K26" s="213">
        <f t="shared" si="0"/>
        <v>0</v>
      </c>
      <c r="L26" s="213">
        <f t="shared" si="1"/>
        <v>0</v>
      </c>
      <c r="M26" s="182"/>
      <c r="N26" s="274"/>
      <c r="O26" s="34"/>
      <c r="P26" s="34"/>
      <c r="Q26" s="34"/>
      <c r="R26" s="34"/>
    </row>
    <row r="27" spans="1:18" s="73" customFormat="1" ht="35.1" customHeight="1" x14ac:dyDescent="0.2">
      <c r="A27" s="209">
        <v>13</v>
      </c>
      <c r="B27" s="349" t="s">
        <v>262</v>
      </c>
      <c r="C27" s="182" t="s">
        <v>36</v>
      </c>
      <c r="D27" s="346" t="s">
        <v>20</v>
      </c>
      <c r="E27" s="346">
        <v>330</v>
      </c>
      <c r="F27" s="180"/>
      <c r="G27" s="180"/>
      <c r="H27" s="182"/>
      <c r="I27" s="180"/>
      <c r="J27" s="180"/>
      <c r="K27" s="213">
        <f t="shared" si="0"/>
        <v>0</v>
      </c>
      <c r="L27" s="213">
        <f t="shared" si="1"/>
        <v>0</v>
      </c>
      <c r="M27" s="182"/>
      <c r="N27" s="274"/>
      <c r="O27" s="34"/>
      <c r="P27" s="34"/>
      <c r="Q27" s="34"/>
      <c r="R27" s="34"/>
    </row>
    <row r="28" spans="1:18" s="73" customFormat="1" ht="35.1" customHeight="1" x14ac:dyDescent="0.2">
      <c r="A28" s="209">
        <v>14</v>
      </c>
      <c r="B28" s="349" t="s">
        <v>263</v>
      </c>
      <c r="C28" s="182" t="s">
        <v>36</v>
      </c>
      <c r="D28" s="346" t="s">
        <v>20</v>
      </c>
      <c r="E28" s="346">
        <v>20</v>
      </c>
      <c r="F28" s="180"/>
      <c r="G28" s="180"/>
      <c r="H28" s="182"/>
      <c r="I28" s="180"/>
      <c r="J28" s="180"/>
      <c r="K28" s="213">
        <f t="shared" si="0"/>
        <v>0</v>
      </c>
      <c r="L28" s="213">
        <f t="shared" si="1"/>
        <v>0</v>
      </c>
      <c r="M28" s="182"/>
      <c r="N28" s="274"/>
      <c r="O28" s="34"/>
      <c r="P28" s="34"/>
      <c r="Q28" s="34"/>
      <c r="R28" s="34"/>
    </row>
    <row r="29" spans="1:18" s="73" customFormat="1" ht="35.1" customHeight="1" x14ac:dyDescent="0.2">
      <c r="A29" s="209">
        <v>15</v>
      </c>
      <c r="B29" s="349" t="s">
        <v>264</v>
      </c>
      <c r="C29" s="182" t="s">
        <v>36</v>
      </c>
      <c r="D29" s="346" t="s">
        <v>20</v>
      </c>
      <c r="E29" s="346">
        <v>340</v>
      </c>
      <c r="F29" s="180"/>
      <c r="G29" s="180"/>
      <c r="H29" s="182"/>
      <c r="I29" s="180"/>
      <c r="J29" s="180"/>
      <c r="K29" s="213">
        <f t="shared" si="0"/>
        <v>0</v>
      </c>
      <c r="L29" s="213">
        <f t="shared" si="1"/>
        <v>0</v>
      </c>
      <c r="M29" s="182"/>
      <c r="N29" s="274"/>
      <c r="O29" s="34"/>
      <c r="P29" s="34"/>
      <c r="Q29" s="34"/>
      <c r="R29" s="34"/>
    </row>
    <row r="30" spans="1:18" s="73" customFormat="1" ht="35.1" customHeight="1" x14ac:dyDescent="0.2">
      <c r="A30" s="209">
        <v>16</v>
      </c>
      <c r="B30" s="349" t="s">
        <v>265</v>
      </c>
      <c r="C30" s="182" t="s">
        <v>36</v>
      </c>
      <c r="D30" s="346" t="s">
        <v>20</v>
      </c>
      <c r="E30" s="346">
        <v>480</v>
      </c>
      <c r="F30" s="180"/>
      <c r="G30" s="180"/>
      <c r="H30" s="182"/>
      <c r="I30" s="180"/>
      <c r="J30" s="180"/>
      <c r="K30" s="213">
        <f t="shared" si="0"/>
        <v>0</v>
      </c>
      <c r="L30" s="213">
        <f t="shared" si="1"/>
        <v>0</v>
      </c>
      <c r="M30" s="182"/>
      <c r="N30" s="274"/>
      <c r="O30" s="34"/>
      <c r="P30" s="34"/>
      <c r="Q30" s="34"/>
      <c r="R30" s="34"/>
    </row>
    <row r="31" spans="1:18" s="73" customFormat="1" ht="35.1" customHeight="1" x14ac:dyDescent="0.2">
      <c r="A31" s="209">
        <v>17</v>
      </c>
      <c r="B31" s="349" t="s">
        <v>266</v>
      </c>
      <c r="C31" s="182" t="s">
        <v>36</v>
      </c>
      <c r="D31" s="346" t="s">
        <v>20</v>
      </c>
      <c r="E31" s="346">
        <v>300</v>
      </c>
      <c r="F31" s="180"/>
      <c r="G31" s="180"/>
      <c r="H31" s="182"/>
      <c r="I31" s="180"/>
      <c r="J31" s="180"/>
      <c r="K31" s="213">
        <f t="shared" si="0"/>
        <v>0</v>
      </c>
      <c r="L31" s="213">
        <f t="shared" si="1"/>
        <v>0</v>
      </c>
      <c r="M31" s="182"/>
      <c r="N31" s="274"/>
      <c r="O31" s="34"/>
      <c r="P31" s="34"/>
      <c r="Q31" s="34"/>
      <c r="R31" s="34"/>
    </row>
    <row r="32" spans="1:18" s="73" customFormat="1" ht="35.1" customHeight="1" x14ac:dyDescent="0.2">
      <c r="A32" s="209">
        <v>18</v>
      </c>
      <c r="B32" s="349" t="s">
        <v>267</v>
      </c>
      <c r="C32" s="182" t="s">
        <v>36</v>
      </c>
      <c r="D32" s="346" t="s">
        <v>20</v>
      </c>
      <c r="E32" s="346">
        <v>380</v>
      </c>
      <c r="F32" s="180"/>
      <c r="G32" s="180"/>
      <c r="H32" s="182"/>
      <c r="I32" s="180"/>
      <c r="J32" s="180"/>
      <c r="K32" s="213">
        <f t="shared" si="0"/>
        <v>0</v>
      </c>
      <c r="L32" s="213">
        <f t="shared" si="1"/>
        <v>0</v>
      </c>
      <c r="M32" s="182"/>
      <c r="N32" s="274"/>
      <c r="O32" s="34"/>
      <c r="P32" s="34"/>
      <c r="Q32" s="34"/>
      <c r="R32" s="34"/>
    </row>
    <row r="33" spans="1:18" s="73" customFormat="1" ht="35.1" customHeight="1" thickBot="1" x14ac:dyDescent="0.25">
      <c r="A33" s="214">
        <v>19</v>
      </c>
      <c r="B33" s="350" t="s">
        <v>268</v>
      </c>
      <c r="C33" s="184" t="s">
        <v>36</v>
      </c>
      <c r="D33" s="347" t="s">
        <v>20</v>
      </c>
      <c r="E33" s="347">
        <v>180</v>
      </c>
      <c r="F33" s="186"/>
      <c r="G33" s="186"/>
      <c r="H33" s="184"/>
      <c r="I33" s="186"/>
      <c r="J33" s="186"/>
      <c r="K33" s="218">
        <f t="shared" si="0"/>
        <v>0</v>
      </c>
      <c r="L33" s="218">
        <f t="shared" si="1"/>
        <v>0</v>
      </c>
      <c r="M33" s="184"/>
      <c r="N33" s="283"/>
      <c r="O33" s="34"/>
      <c r="P33" s="34"/>
      <c r="Q33" s="34"/>
      <c r="R33" s="34"/>
    </row>
    <row r="34" spans="1:18" s="73" customFormat="1" ht="35.1" customHeight="1" thickTop="1" thickBot="1" x14ac:dyDescent="0.25">
      <c r="A34" s="187"/>
      <c r="B34" s="187"/>
      <c r="C34" s="219"/>
      <c r="D34" s="187"/>
      <c r="E34" s="187"/>
      <c r="F34" s="187"/>
      <c r="G34" s="187"/>
      <c r="H34" s="187"/>
      <c r="I34" s="220"/>
      <c r="J34" s="249" t="s">
        <v>50</v>
      </c>
      <c r="K34" s="250">
        <f>SUM(K15:K33)</f>
        <v>0</v>
      </c>
      <c r="L34" s="251">
        <f>SUM(L15:L33)</f>
        <v>0</v>
      </c>
      <c r="M34" s="184"/>
      <c r="N34" s="283"/>
      <c r="O34" s="34"/>
      <c r="P34" s="34"/>
      <c r="Q34" s="34"/>
      <c r="R34" s="34"/>
    </row>
    <row r="35" spans="1:18" s="73" customFormat="1" ht="13.5" customHeight="1" thickTop="1" x14ac:dyDescent="0.2">
      <c r="A35" s="19"/>
      <c r="B35" s="19"/>
      <c r="C35" s="74"/>
      <c r="D35" s="19"/>
      <c r="E35" s="19"/>
      <c r="F35" s="19"/>
      <c r="G35" s="19"/>
      <c r="H35" s="19"/>
      <c r="I35" s="19"/>
      <c r="J35" s="19"/>
      <c r="K35" s="77"/>
      <c r="L35" s="81"/>
      <c r="M35" s="34"/>
      <c r="N35" s="34"/>
      <c r="O35" s="34"/>
      <c r="P35" s="34"/>
      <c r="Q35" s="34"/>
      <c r="R35" s="34"/>
    </row>
    <row r="36" spans="1:18" s="73" customFormat="1" ht="13.5" customHeight="1" x14ac:dyDescent="0.2">
      <c r="A36" s="19"/>
      <c r="B36" s="19"/>
      <c r="C36" s="74"/>
      <c r="D36" s="19"/>
      <c r="E36" s="19"/>
      <c r="F36" s="19"/>
      <c r="G36" s="19"/>
      <c r="H36" s="19"/>
      <c r="I36" s="19"/>
      <c r="J36" s="19"/>
      <c r="K36" s="77"/>
      <c r="L36" s="81"/>
      <c r="M36" s="34"/>
      <c r="N36" s="34"/>
      <c r="O36" s="34"/>
      <c r="P36" s="34"/>
      <c r="Q36" s="34"/>
      <c r="R36" s="34"/>
    </row>
    <row r="37" spans="1:18" s="73" customFormat="1" ht="13.5" customHeight="1" x14ac:dyDescent="0.2">
      <c r="A37" s="19"/>
      <c r="B37" s="19"/>
      <c r="C37" s="52"/>
      <c r="D37" s="19"/>
      <c r="E37" s="19"/>
      <c r="F37" s="19"/>
      <c r="G37" s="19"/>
      <c r="H37" s="19"/>
      <c r="I37" s="19"/>
      <c r="J37" s="19"/>
      <c r="K37" s="77"/>
      <c r="L37" s="81"/>
      <c r="M37" s="34"/>
      <c r="N37" s="34"/>
      <c r="O37" s="34"/>
      <c r="P37" s="34"/>
      <c r="Q37" s="34"/>
      <c r="R37" s="34"/>
    </row>
    <row r="38" spans="1:18" s="73" customFormat="1" ht="13.5" customHeight="1" x14ac:dyDescent="0.2">
      <c r="A38" s="228" t="s">
        <v>51</v>
      </c>
      <c r="B38" s="229"/>
      <c r="C38" s="231"/>
      <c r="D38" s="230"/>
      <c r="E38" s="230"/>
      <c r="F38" s="230"/>
      <c r="G38" s="230"/>
      <c r="H38" s="230"/>
      <c r="I38" s="230"/>
      <c r="J38" s="230"/>
      <c r="K38" s="323"/>
      <c r="L38" s="244"/>
      <c r="M38" s="34"/>
      <c r="N38" s="34"/>
      <c r="O38" s="34"/>
      <c r="P38" s="34"/>
      <c r="Q38" s="34"/>
      <c r="R38" s="34"/>
    </row>
    <row r="39" spans="1:18" s="73" customFormat="1" ht="13.5" customHeight="1" x14ac:dyDescent="0.2">
      <c r="A39" s="234" t="s">
        <v>52</v>
      </c>
      <c r="B39" s="235" t="s">
        <v>53</v>
      </c>
      <c r="C39" s="236"/>
      <c r="D39" s="187"/>
      <c r="E39" s="187"/>
      <c r="F39" s="187"/>
      <c r="G39" s="187"/>
      <c r="H39" s="187"/>
      <c r="I39" s="187"/>
      <c r="J39" s="187"/>
      <c r="K39" s="324"/>
      <c r="L39" s="244"/>
      <c r="M39" s="34"/>
      <c r="N39" s="34"/>
      <c r="O39" s="34"/>
      <c r="P39" s="34"/>
      <c r="Q39" s="34"/>
      <c r="R39" s="34"/>
    </row>
    <row r="40" spans="1:18" s="73" customFormat="1" ht="13.5" customHeight="1" x14ac:dyDescent="0.2">
      <c r="A40" s="234" t="s">
        <v>54</v>
      </c>
      <c r="B40" s="235" t="s">
        <v>53</v>
      </c>
      <c r="C40" s="236"/>
      <c r="D40" s="187"/>
      <c r="E40" s="187"/>
      <c r="F40" s="187"/>
      <c r="G40" s="187"/>
      <c r="H40" s="187"/>
      <c r="I40" s="187"/>
      <c r="J40" s="187"/>
      <c r="K40" s="324"/>
      <c r="L40" s="244"/>
      <c r="M40" s="34"/>
      <c r="N40" s="34"/>
      <c r="O40" s="34"/>
      <c r="P40" s="34"/>
      <c r="Q40" s="34"/>
      <c r="R40" s="34"/>
    </row>
    <row r="41" spans="1:18" s="73" customFormat="1" ht="13.5" customHeight="1" x14ac:dyDescent="0.2">
      <c r="A41" s="234" t="s">
        <v>55</v>
      </c>
      <c r="B41" s="235" t="s">
        <v>154</v>
      </c>
      <c r="C41" s="236"/>
      <c r="D41" s="187"/>
      <c r="E41" s="187"/>
      <c r="F41" s="187"/>
      <c r="G41" s="187"/>
      <c r="H41" s="187"/>
      <c r="I41" s="187"/>
      <c r="J41" s="187"/>
      <c r="K41" s="324"/>
      <c r="L41" s="244"/>
      <c r="M41" s="34"/>
      <c r="N41" s="34"/>
      <c r="O41" s="34"/>
      <c r="P41" s="34"/>
      <c r="Q41" s="34"/>
      <c r="R41" s="34"/>
    </row>
    <row r="42" spans="1:18" s="73" customFormat="1" ht="13.5" customHeight="1" x14ac:dyDescent="0.2">
      <c r="A42" s="234" t="s">
        <v>57</v>
      </c>
      <c r="B42" s="235" t="s">
        <v>53</v>
      </c>
      <c r="C42" s="236"/>
      <c r="D42" s="187"/>
      <c r="E42" s="187"/>
      <c r="F42" s="187"/>
      <c r="G42" s="187"/>
      <c r="H42" s="187"/>
      <c r="I42" s="187"/>
      <c r="J42" s="187"/>
      <c r="K42" s="324"/>
      <c r="L42" s="244"/>
      <c r="M42" s="34"/>
      <c r="N42" s="34"/>
      <c r="O42" s="34"/>
      <c r="P42" s="34"/>
      <c r="Q42" s="34"/>
      <c r="R42" s="34"/>
    </row>
    <row r="43" spans="1:18" s="73" customFormat="1" ht="13.5" customHeight="1" x14ac:dyDescent="0.2">
      <c r="A43" s="234" t="s">
        <v>58</v>
      </c>
      <c r="B43" s="235" t="s">
        <v>53</v>
      </c>
      <c r="C43" s="236"/>
      <c r="D43" s="187"/>
      <c r="E43" s="187"/>
      <c r="F43" s="187"/>
      <c r="G43" s="187"/>
      <c r="H43" s="187"/>
      <c r="I43" s="187"/>
      <c r="J43" s="187"/>
      <c r="K43" s="324"/>
      <c r="L43" s="244"/>
      <c r="M43" s="34"/>
      <c r="N43" s="34"/>
      <c r="O43" s="34"/>
      <c r="P43" s="34"/>
      <c r="Q43" s="34"/>
      <c r="R43" s="34"/>
    </row>
    <row r="44" spans="1:18" s="73" customFormat="1" ht="13.5" customHeight="1" x14ac:dyDescent="0.2">
      <c r="A44" s="234" t="s">
        <v>59</v>
      </c>
      <c r="B44" s="235" t="s">
        <v>60</v>
      </c>
      <c r="C44" s="236"/>
      <c r="D44" s="187"/>
      <c r="E44" s="187"/>
      <c r="F44" s="187"/>
      <c r="G44" s="187"/>
      <c r="H44" s="187"/>
      <c r="I44" s="187"/>
      <c r="J44" s="187"/>
      <c r="K44" s="324"/>
      <c r="L44" s="244"/>
      <c r="M44" s="34"/>
      <c r="N44" s="34"/>
      <c r="O44" s="34"/>
      <c r="P44" s="34"/>
      <c r="Q44" s="34"/>
      <c r="R44" s="34"/>
    </row>
    <row r="45" spans="1:18" s="73" customFormat="1" ht="13.5" customHeight="1" x14ac:dyDescent="0.2">
      <c r="A45" s="234" t="s">
        <v>61</v>
      </c>
      <c r="B45" s="235" t="s">
        <v>269</v>
      </c>
      <c r="C45" s="236"/>
      <c r="D45" s="187"/>
      <c r="E45" s="187"/>
      <c r="F45" s="187"/>
      <c r="G45" s="187"/>
      <c r="H45" s="187"/>
      <c r="I45" s="187"/>
      <c r="J45" s="187"/>
      <c r="K45" s="324"/>
      <c r="L45" s="244"/>
      <c r="M45" s="34"/>
      <c r="N45" s="34"/>
      <c r="O45" s="34"/>
      <c r="P45" s="34"/>
      <c r="Q45" s="34"/>
      <c r="R45" s="34"/>
    </row>
    <row r="46" spans="1:18" s="73" customFormat="1" ht="13.5" customHeight="1" x14ac:dyDescent="0.2">
      <c r="A46" s="234" t="s">
        <v>63</v>
      </c>
      <c r="B46" s="235" t="s">
        <v>62</v>
      </c>
      <c r="C46" s="236"/>
      <c r="D46" s="187"/>
      <c r="E46" s="187"/>
      <c r="F46" s="187"/>
      <c r="G46" s="187"/>
      <c r="H46" s="187"/>
      <c r="I46" s="187"/>
      <c r="J46" s="187"/>
      <c r="K46" s="324"/>
      <c r="L46" s="244"/>
      <c r="M46" s="34"/>
      <c r="N46" s="34"/>
      <c r="O46" s="34"/>
      <c r="P46" s="34"/>
      <c r="Q46" s="34"/>
      <c r="R46" s="34"/>
    </row>
    <row r="47" spans="1:18" s="73" customFormat="1" ht="13.5" customHeight="1" x14ac:dyDescent="0.2">
      <c r="A47" s="234" t="s">
        <v>65</v>
      </c>
      <c r="B47" s="235" t="s">
        <v>64</v>
      </c>
      <c r="C47" s="236"/>
      <c r="D47" s="187"/>
      <c r="E47" s="187"/>
      <c r="F47" s="187"/>
      <c r="G47" s="187"/>
      <c r="H47" s="187"/>
      <c r="I47" s="187"/>
      <c r="J47" s="187"/>
      <c r="K47" s="324"/>
      <c r="L47" s="244"/>
      <c r="M47" s="34"/>
      <c r="N47" s="34"/>
      <c r="O47" s="34"/>
      <c r="P47" s="34"/>
      <c r="Q47" s="34"/>
      <c r="R47" s="34"/>
    </row>
    <row r="48" spans="1:18" s="73" customFormat="1" ht="13.5" customHeight="1" x14ac:dyDescent="0.2">
      <c r="A48" s="234" t="s">
        <v>67</v>
      </c>
      <c r="B48" s="235" t="s">
        <v>116</v>
      </c>
      <c r="C48" s="236"/>
      <c r="D48" s="187"/>
      <c r="E48" s="187"/>
      <c r="F48" s="187"/>
      <c r="G48" s="187"/>
      <c r="H48" s="187"/>
      <c r="I48" s="187"/>
      <c r="J48" s="187"/>
      <c r="K48" s="324"/>
      <c r="L48" s="244"/>
      <c r="M48" s="34"/>
      <c r="N48" s="34"/>
      <c r="O48" s="34"/>
      <c r="P48" s="34"/>
      <c r="Q48" s="34"/>
      <c r="R48" s="34"/>
    </row>
    <row r="49" spans="1:18" s="73" customFormat="1" ht="13.5" customHeight="1" x14ac:dyDescent="0.2">
      <c r="A49" s="234" t="s">
        <v>117</v>
      </c>
      <c r="B49" s="235" t="s">
        <v>66</v>
      </c>
      <c r="C49" s="236"/>
      <c r="D49" s="187"/>
      <c r="E49" s="187"/>
      <c r="F49" s="187"/>
      <c r="G49" s="187"/>
      <c r="H49" s="187"/>
      <c r="I49" s="187"/>
      <c r="J49" s="187"/>
      <c r="K49" s="324"/>
      <c r="L49" s="244"/>
      <c r="M49" s="34"/>
      <c r="N49" s="34"/>
      <c r="O49" s="34"/>
      <c r="P49" s="34"/>
      <c r="Q49" s="34"/>
      <c r="R49" s="34"/>
    </row>
    <row r="50" spans="1:18" s="73" customFormat="1" ht="13.5" customHeight="1" x14ac:dyDescent="0.2">
      <c r="A50" s="234" t="s">
        <v>119</v>
      </c>
      <c r="B50" s="235" t="s">
        <v>66</v>
      </c>
      <c r="C50" s="236"/>
      <c r="D50" s="187"/>
      <c r="E50" s="187"/>
      <c r="F50" s="187"/>
      <c r="G50" s="187"/>
      <c r="H50" s="187"/>
      <c r="I50" s="187"/>
      <c r="J50" s="187"/>
      <c r="K50" s="324"/>
      <c r="L50" s="244"/>
      <c r="M50" s="34"/>
      <c r="N50" s="34"/>
      <c r="O50" s="34"/>
      <c r="P50" s="34"/>
      <c r="Q50" s="34"/>
      <c r="R50" s="34"/>
    </row>
    <row r="51" spans="1:18" s="73" customFormat="1" ht="13.5" customHeight="1" x14ac:dyDescent="0.2">
      <c r="A51" s="245" t="s">
        <v>346</v>
      </c>
      <c r="B51" s="246" t="s">
        <v>319</v>
      </c>
      <c r="C51" s="236"/>
      <c r="D51" s="187"/>
      <c r="E51" s="187"/>
      <c r="F51" s="187"/>
      <c r="G51" s="187"/>
      <c r="H51" s="187"/>
      <c r="I51" s="187"/>
      <c r="J51" s="187"/>
      <c r="K51" s="324"/>
      <c r="L51" s="244"/>
      <c r="M51" s="34"/>
      <c r="N51" s="34"/>
      <c r="O51" s="34"/>
      <c r="P51" s="34"/>
      <c r="Q51" s="34"/>
      <c r="R51" s="34"/>
    </row>
    <row r="52" spans="1:18" s="73" customFormat="1" ht="13.5" customHeight="1" x14ac:dyDescent="0.2">
      <c r="A52" s="247" t="s">
        <v>337</v>
      </c>
      <c r="B52" s="248" t="s">
        <v>319</v>
      </c>
      <c r="C52" s="241"/>
      <c r="D52" s="240"/>
      <c r="E52" s="240"/>
      <c r="F52" s="240"/>
      <c r="G52" s="240"/>
      <c r="H52" s="240"/>
      <c r="I52" s="240"/>
      <c r="J52" s="240"/>
      <c r="K52" s="325"/>
      <c r="L52" s="244"/>
      <c r="M52" s="34"/>
      <c r="N52" s="34"/>
      <c r="O52" s="34"/>
      <c r="P52" s="34"/>
      <c r="Q52" s="34"/>
      <c r="R52" s="34"/>
    </row>
    <row r="53" spans="1:18" s="73" customFormat="1" ht="13.5" customHeight="1" x14ac:dyDescent="0.2">
      <c r="A53" s="235"/>
      <c r="B53" s="235"/>
      <c r="C53" s="236"/>
      <c r="D53" s="187"/>
      <c r="E53" s="187"/>
      <c r="F53" s="187"/>
      <c r="G53" s="187"/>
      <c r="H53" s="187"/>
      <c r="I53" s="187"/>
      <c r="J53" s="187"/>
      <c r="K53" s="237"/>
      <c r="L53" s="244"/>
      <c r="M53" s="34"/>
      <c r="N53" s="34"/>
      <c r="O53" s="34"/>
      <c r="P53" s="34"/>
      <c r="Q53" s="34"/>
      <c r="R53" s="34"/>
    </row>
    <row r="54" spans="1:18" ht="55.5" customHeight="1" x14ac:dyDescent="0.2">
      <c r="A54" s="446" t="s">
        <v>349</v>
      </c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N54" s="225"/>
    </row>
    <row r="55" spans="1:18" x14ac:dyDescent="0.2">
      <c r="A55" s="354"/>
      <c r="B55" s="354"/>
      <c r="C55" s="354"/>
      <c r="D55" s="354"/>
      <c r="E55" s="354"/>
      <c r="F55" s="354"/>
      <c r="G55" s="354"/>
      <c r="H55" s="354"/>
      <c r="I55" s="354"/>
      <c r="J55" s="354"/>
      <c r="K55" s="355"/>
      <c r="L55" s="354"/>
      <c r="M55" s="225"/>
      <c r="N55" s="225"/>
    </row>
    <row r="56" spans="1:18" ht="45.75" customHeight="1" x14ac:dyDescent="0.2">
      <c r="A56" s="443" t="s">
        <v>372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</row>
    <row r="57" spans="1:18" x14ac:dyDescent="0.2">
      <c r="K57" s="31"/>
      <c r="L57" s="34"/>
    </row>
    <row r="58" spans="1:18" x14ac:dyDescent="0.2">
      <c r="A58" s="31" t="s">
        <v>68</v>
      </c>
      <c r="B58" s="30"/>
      <c r="K58" s="31"/>
      <c r="L58" s="34"/>
    </row>
    <row r="59" spans="1:18" x14ac:dyDescent="0.2">
      <c r="E59" s="5"/>
      <c r="F59" s="31" t="s">
        <v>69</v>
      </c>
      <c r="H59" s="388"/>
      <c r="I59" s="388"/>
      <c r="J59" s="138"/>
      <c r="K59" s="31"/>
      <c r="L59" s="34"/>
    </row>
    <row r="60" spans="1:18" ht="12.75" customHeight="1" x14ac:dyDescent="0.2">
      <c r="A60" s="31" t="s">
        <v>70</v>
      </c>
      <c r="B60" s="30"/>
      <c r="K60" s="31"/>
      <c r="L60" s="34"/>
    </row>
  </sheetData>
  <sheetProtection algorithmName="SHA-512" hashValue="0fQFEXQ7cKpL6VFuP8ih7VJc4wJEANDvFiNQc2ttZIixPjObtQW5r+RhBFIJX8eZG7JnCmjhiJVtCqfT2FzPXw==" saltValue="8QRiWT3kdd8N7mljouakhA==" spinCount="100000" sheet="1" objects="1" scenarios="1"/>
  <mergeCells count="16">
    <mergeCell ref="A3:B3"/>
    <mergeCell ref="A4:B4"/>
    <mergeCell ref="A5:B5"/>
    <mergeCell ref="A11:N11"/>
    <mergeCell ref="C3:N3"/>
    <mergeCell ref="C4:N4"/>
    <mergeCell ref="C5:N5"/>
    <mergeCell ref="C7:N7"/>
    <mergeCell ref="C8:N8"/>
    <mergeCell ref="C9:N9"/>
    <mergeCell ref="H59:I59"/>
    <mergeCell ref="A7:B7"/>
    <mergeCell ref="A8:B8"/>
    <mergeCell ref="A9:B9"/>
    <mergeCell ref="A54:M54"/>
    <mergeCell ref="A56:N56"/>
  </mergeCells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R51"/>
  <sheetViews>
    <sheetView topLeftCell="A28" zoomScale="115" zoomScaleNormal="115" workbookViewId="0">
      <selection activeCell="A47" sqref="A47:N47"/>
    </sheetView>
  </sheetViews>
  <sheetFormatPr defaultRowHeight="12.75" x14ac:dyDescent="0.2"/>
  <cols>
    <col min="1" max="1" width="8" style="31" customWidth="1"/>
    <col min="2" max="2" width="15" style="31" customWidth="1"/>
    <col min="3" max="3" width="16.42578125" style="31" customWidth="1"/>
    <col min="4" max="4" width="4.85546875" style="31" bestFit="1" customWidth="1"/>
    <col min="5" max="5" width="6.28515625" style="31" bestFit="1" customWidth="1"/>
    <col min="6" max="6" width="10" style="31" customWidth="1"/>
    <col min="7" max="7" width="10.5703125" style="31" customWidth="1"/>
    <col min="8" max="8" width="6.140625" style="31" bestFit="1" customWidth="1"/>
    <col min="9" max="9" width="9.28515625" style="31" customWidth="1"/>
    <col min="10" max="10" width="10.28515625" style="31" customWidth="1"/>
    <col min="11" max="11" width="13.28515625" style="72" customWidth="1"/>
    <col min="12" max="12" width="13.85546875" style="31" customWidth="1"/>
    <col min="13" max="13" width="7.85546875" style="34" customWidth="1"/>
    <col min="14" max="14" width="7.7109375" style="34" customWidth="1"/>
    <col min="15" max="18" width="9.140625" style="34"/>
    <col min="19" max="16384" width="9.140625" style="5"/>
  </cols>
  <sheetData>
    <row r="1" spans="1:18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1"/>
      <c r="L1" s="365" t="s">
        <v>358</v>
      </c>
    </row>
    <row r="2" spans="1:18" ht="13.5" thickBot="1" x14ac:dyDescent="0.25">
      <c r="A2" s="71"/>
      <c r="B2" s="34"/>
      <c r="K2" s="31"/>
      <c r="L2" s="34"/>
    </row>
    <row r="3" spans="1:18" ht="13.5" thickTop="1" x14ac:dyDescent="0.2">
      <c r="A3" s="424" t="s">
        <v>0</v>
      </c>
      <c r="B3" s="425"/>
      <c r="C3" s="439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1"/>
    </row>
    <row r="4" spans="1:18" x14ac:dyDescent="0.2">
      <c r="A4" s="426" t="s">
        <v>1</v>
      </c>
      <c r="B4" s="427"/>
      <c r="C4" s="416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8"/>
    </row>
    <row r="5" spans="1:18" ht="13.5" thickBot="1" x14ac:dyDescent="0.25">
      <c r="A5" s="428" t="s">
        <v>2</v>
      </c>
      <c r="B5" s="429"/>
      <c r="C5" s="419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1"/>
    </row>
    <row r="6" spans="1:18" ht="14.25" thickTop="1" thickBot="1" x14ac:dyDescent="0.25">
      <c r="A6" s="35"/>
      <c r="B6" s="34"/>
      <c r="K6" s="31"/>
      <c r="L6" s="34"/>
    </row>
    <row r="7" spans="1:18" ht="13.5" thickTop="1" x14ac:dyDescent="0.2">
      <c r="A7" s="424" t="s">
        <v>3</v>
      </c>
      <c r="B7" s="425"/>
      <c r="C7" s="430" t="s">
        <v>4</v>
      </c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2"/>
    </row>
    <row r="8" spans="1:18" x14ac:dyDescent="0.2">
      <c r="A8" s="426" t="s">
        <v>1</v>
      </c>
      <c r="B8" s="427"/>
      <c r="C8" s="433" t="s">
        <v>5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5"/>
    </row>
    <row r="9" spans="1:18" ht="13.5" thickBot="1" x14ac:dyDescent="0.25">
      <c r="A9" s="428" t="s">
        <v>2</v>
      </c>
      <c r="B9" s="429"/>
      <c r="C9" s="436">
        <v>6285996000</v>
      </c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8"/>
    </row>
    <row r="10" spans="1:18" ht="14.25" thickTop="1" thickBot="1" x14ac:dyDescent="0.25">
      <c r="A10" s="35"/>
      <c r="B10" s="34"/>
      <c r="K10" s="31"/>
      <c r="L10" s="34"/>
    </row>
    <row r="11" spans="1:18" ht="24.75" thickTop="1" thickBot="1" x14ac:dyDescent="0.4">
      <c r="A11" s="389" t="s">
        <v>347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1"/>
    </row>
    <row r="12" spans="1:18" ht="14.25" thickTop="1" thickBot="1" x14ac:dyDescent="0.25"/>
    <row r="13" spans="1:18" s="73" customFormat="1" ht="46.5" thickTop="1" thickBot="1" x14ac:dyDescent="0.25">
      <c r="A13" s="173" t="s">
        <v>7</v>
      </c>
      <c r="B13" s="174" t="s">
        <v>8</v>
      </c>
      <c r="C13" s="174" t="s">
        <v>122</v>
      </c>
      <c r="D13" s="174" t="s">
        <v>10</v>
      </c>
      <c r="E13" s="174" t="s">
        <v>11</v>
      </c>
      <c r="F13" s="174" t="s">
        <v>12</v>
      </c>
      <c r="G13" s="174" t="s">
        <v>97</v>
      </c>
      <c r="H13" s="174" t="s">
        <v>13</v>
      </c>
      <c r="I13" s="174" t="s">
        <v>14</v>
      </c>
      <c r="J13" s="174" t="s">
        <v>98</v>
      </c>
      <c r="K13" s="174" t="s">
        <v>15</v>
      </c>
      <c r="L13" s="174" t="s">
        <v>16</v>
      </c>
      <c r="M13" s="221" t="s">
        <v>316</v>
      </c>
      <c r="N13" s="222" t="s">
        <v>317</v>
      </c>
      <c r="O13" s="34"/>
      <c r="P13" s="34"/>
      <c r="Q13" s="34"/>
      <c r="R13" s="34"/>
    </row>
    <row r="14" spans="1:18" s="73" customFormat="1" ht="30" customHeight="1" thickTop="1" thickBot="1" x14ac:dyDescent="0.25">
      <c r="A14" s="175">
        <v>1</v>
      </c>
      <c r="B14" s="176">
        <v>2</v>
      </c>
      <c r="C14" s="176">
        <v>3</v>
      </c>
      <c r="D14" s="176">
        <v>4</v>
      </c>
      <c r="E14" s="176">
        <v>5</v>
      </c>
      <c r="F14" s="176">
        <v>6</v>
      </c>
      <c r="G14" s="176">
        <v>7</v>
      </c>
      <c r="H14" s="176">
        <v>8</v>
      </c>
      <c r="I14" s="176">
        <v>9</v>
      </c>
      <c r="J14" s="176">
        <v>10</v>
      </c>
      <c r="K14" s="204" t="s">
        <v>270</v>
      </c>
      <c r="L14" s="204" t="s">
        <v>271</v>
      </c>
      <c r="M14" s="223">
        <v>13</v>
      </c>
      <c r="N14" s="291">
        <v>14</v>
      </c>
      <c r="O14" s="34"/>
      <c r="P14" s="34"/>
      <c r="Q14" s="34"/>
      <c r="R14" s="34"/>
    </row>
    <row r="15" spans="1:18" s="73" customFormat="1" ht="35.1" customHeight="1" thickTop="1" x14ac:dyDescent="0.2">
      <c r="A15" s="356">
        <v>1</v>
      </c>
      <c r="B15" s="348" t="s">
        <v>272</v>
      </c>
      <c r="C15" s="357" t="s">
        <v>36</v>
      </c>
      <c r="D15" s="345" t="s">
        <v>20</v>
      </c>
      <c r="E15" s="345">
        <v>870</v>
      </c>
      <c r="F15" s="207"/>
      <c r="G15" s="207"/>
      <c r="H15" s="178"/>
      <c r="I15" s="207"/>
      <c r="J15" s="207"/>
      <c r="K15" s="208">
        <f>E15*G15</f>
        <v>0</v>
      </c>
      <c r="L15" s="208">
        <f>E15*J15</f>
        <v>0</v>
      </c>
      <c r="M15" s="178"/>
      <c r="N15" s="271"/>
      <c r="O15" s="34"/>
      <c r="P15" s="34"/>
      <c r="Q15" s="34"/>
      <c r="R15" s="34"/>
    </row>
    <row r="16" spans="1:18" s="73" customFormat="1" ht="35.1" customHeight="1" x14ac:dyDescent="0.2">
      <c r="A16" s="358">
        <v>2</v>
      </c>
      <c r="B16" s="349" t="s">
        <v>273</v>
      </c>
      <c r="C16" s="359" t="s">
        <v>36</v>
      </c>
      <c r="D16" s="346" t="s">
        <v>20</v>
      </c>
      <c r="E16" s="346">
        <v>800</v>
      </c>
      <c r="F16" s="180"/>
      <c r="G16" s="180"/>
      <c r="H16" s="182"/>
      <c r="I16" s="180"/>
      <c r="J16" s="180"/>
      <c r="K16" s="213">
        <f t="shared" ref="K16:K26" si="0">E16*G16</f>
        <v>0</v>
      </c>
      <c r="L16" s="213">
        <f t="shared" ref="L16:L26" si="1">E16*J16</f>
        <v>0</v>
      </c>
      <c r="M16" s="182"/>
      <c r="N16" s="274"/>
      <c r="O16" s="34"/>
      <c r="P16" s="34"/>
      <c r="Q16" s="34"/>
      <c r="R16" s="34"/>
    </row>
    <row r="17" spans="1:18" s="73" customFormat="1" ht="35.1" customHeight="1" x14ac:dyDescent="0.2">
      <c r="A17" s="358">
        <v>3</v>
      </c>
      <c r="B17" s="349" t="s">
        <v>274</v>
      </c>
      <c r="C17" s="359"/>
      <c r="D17" s="346" t="s">
        <v>20</v>
      </c>
      <c r="E17" s="346">
        <v>100</v>
      </c>
      <c r="F17" s="180"/>
      <c r="G17" s="180"/>
      <c r="H17" s="182"/>
      <c r="I17" s="180"/>
      <c r="J17" s="180"/>
      <c r="K17" s="213">
        <f t="shared" si="0"/>
        <v>0</v>
      </c>
      <c r="L17" s="213">
        <f t="shared" si="1"/>
        <v>0</v>
      </c>
      <c r="M17" s="182"/>
      <c r="N17" s="274"/>
      <c r="O17" s="34"/>
      <c r="P17" s="34"/>
      <c r="Q17" s="34"/>
      <c r="R17" s="34"/>
    </row>
    <row r="18" spans="1:18" s="73" customFormat="1" ht="35.1" customHeight="1" x14ac:dyDescent="0.2">
      <c r="A18" s="358">
        <v>4</v>
      </c>
      <c r="B18" s="349" t="s">
        <v>275</v>
      </c>
      <c r="C18" s="359"/>
      <c r="D18" s="346" t="s">
        <v>20</v>
      </c>
      <c r="E18" s="346">
        <v>20</v>
      </c>
      <c r="F18" s="180"/>
      <c r="G18" s="180"/>
      <c r="H18" s="182"/>
      <c r="I18" s="180"/>
      <c r="J18" s="180"/>
      <c r="K18" s="213">
        <f t="shared" si="0"/>
        <v>0</v>
      </c>
      <c r="L18" s="213">
        <f t="shared" si="1"/>
        <v>0</v>
      </c>
      <c r="M18" s="182"/>
      <c r="N18" s="274"/>
      <c r="O18" s="34"/>
      <c r="P18" s="34"/>
      <c r="Q18" s="34"/>
      <c r="R18" s="34"/>
    </row>
    <row r="19" spans="1:18" s="73" customFormat="1" ht="35.1" customHeight="1" x14ac:dyDescent="0.2">
      <c r="A19" s="358">
        <v>5</v>
      </c>
      <c r="B19" s="349" t="s">
        <v>276</v>
      </c>
      <c r="C19" s="359"/>
      <c r="D19" s="346" t="s">
        <v>20</v>
      </c>
      <c r="E19" s="346">
        <v>100</v>
      </c>
      <c r="F19" s="180"/>
      <c r="G19" s="180"/>
      <c r="H19" s="182"/>
      <c r="I19" s="180"/>
      <c r="J19" s="180"/>
      <c r="K19" s="213">
        <f t="shared" si="0"/>
        <v>0</v>
      </c>
      <c r="L19" s="213">
        <f t="shared" si="1"/>
        <v>0</v>
      </c>
      <c r="M19" s="182"/>
      <c r="N19" s="274"/>
      <c r="O19" s="34"/>
      <c r="P19" s="34"/>
      <c r="Q19" s="34"/>
      <c r="R19" s="34"/>
    </row>
    <row r="20" spans="1:18" s="73" customFormat="1" ht="33.75" x14ac:dyDescent="0.2">
      <c r="A20" s="358">
        <v>6</v>
      </c>
      <c r="B20" s="349" t="s">
        <v>277</v>
      </c>
      <c r="C20" s="359"/>
      <c r="D20" s="346" t="s">
        <v>20</v>
      </c>
      <c r="E20" s="346">
        <v>20</v>
      </c>
      <c r="F20" s="180"/>
      <c r="G20" s="180"/>
      <c r="H20" s="182"/>
      <c r="I20" s="180"/>
      <c r="J20" s="180"/>
      <c r="K20" s="213">
        <f t="shared" si="0"/>
        <v>0</v>
      </c>
      <c r="L20" s="213">
        <f t="shared" si="1"/>
        <v>0</v>
      </c>
      <c r="M20" s="182"/>
      <c r="N20" s="274"/>
      <c r="O20" s="34"/>
      <c r="P20" s="34"/>
      <c r="Q20" s="34"/>
      <c r="R20" s="34"/>
    </row>
    <row r="21" spans="1:18" s="73" customFormat="1" ht="35.1" customHeight="1" x14ac:dyDescent="0.2">
      <c r="A21" s="358">
        <v>7</v>
      </c>
      <c r="B21" s="349" t="s">
        <v>278</v>
      </c>
      <c r="C21" s="359"/>
      <c r="D21" s="346" t="s">
        <v>20</v>
      </c>
      <c r="E21" s="346">
        <v>35</v>
      </c>
      <c r="F21" s="180"/>
      <c r="G21" s="180"/>
      <c r="H21" s="182"/>
      <c r="I21" s="180"/>
      <c r="J21" s="180"/>
      <c r="K21" s="213">
        <f t="shared" si="0"/>
        <v>0</v>
      </c>
      <c r="L21" s="213">
        <f t="shared" si="1"/>
        <v>0</v>
      </c>
      <c r="M21" s="182"/>
      <c r="N21" s="274"/>
      <c r="O21" s="34"/>
      <c r="P21" s="34"/>
      <c r="Q21" s="34"/>
      <c r="R21" s="34"/>
    </row>
    <row r="22" spans="1:18" s="73" customFormat="1" ht="35.1" customHeight="1" x14ac:dyDescent="0.2">
      <c r="A22" s="358">
        <v>8</v>
      </c>
      <c r="B22" s="349" t="s">
        <v>279</v>
      </c>
      <c r="C22" s="359"/>
      <c r="D22" s="346" t="s">
        <v>20</v>
      </c>
      <c r="E22" s="346">
        <v>40</v>
      </c>
      <c r="F22" s="180"/>
      <c r="G22" s="180"/>
      <c r="H22" s="182"/>
      <c r="I22" s="180"/>
      <c r="J22" s="180"/>
      <c r="K22" s="213">
        <f t="shared" si="0"/>
        <v>0</v>
      </c>
      <c r="L22" s="213">
        <f t="shared" si="1"/>
        <v>0</v>
      </c>
      <c r="M22" s="182"/>
      <c r="N22" s="274"/>
      <c r="O22" s="34"/>
      <c r="P22" s="34"/>
      <c r="Q22" s="34"/>
      <c r="R22" s="34"/>
    </row>
    <row r="23" spans="1:18" s="73" customFormat="1" ht="22.5" x14ac:dyDescent="0.2">
      <c r="A23" s="358">
        <v>9</v>
      </c>
      <c r="B23" s="349" t="s">
        <v>280</v>
      </c>
      <c r="C23" s="359"/>
      <c r="D23" s="346" t="s">
        <v>20</v>
      </c>
      <c r="E23" s="346">
        <v>50</v>
      </c>
      <c r="F23" s="180"/>
      <c r="G23" s="180"/>
      <c r="H23" s="182"/>
      <c r="I23" s="180"/>
      <c r="J23" s="180"/>
      <c r="K23" s="213">
        <f t="shared" si="0"/>
        <v>0</v>
      </c>
      <c r="L23" s="213">
        <f t="shared" si="1"/>
        <v>0</v>
      </c>
      <c r="M23" s="182"/>
      <c r="N23" s="274"/>
      <c r="O23" s="34"/>
      <c r="P23" s="34"/>
      <c r="Q23" s="34"/>
      <c r="R23" s="34"/>
    </row>
    <row r="24" spans="1:18" s="73" customFormat="1" ht="35.1" customHeight="1" x14ac:dyDescent="0.2">
      <c r="A24" s="358">
        <v>10</v>
      </c>
      <c r="B24" s="349" t="s">
        <v>281</v>
      </c>
      <c r="C24" s="359"/>
      <c r="D24" s="346" t="s">
        <v>20</v>
      </c>
      <c r="E24" s="346">
        <v>400</v>
      </c>
      <c r="F24" s="180"/>
      <c r="G24" s="180"/>
      <c r="H24" s="182"/>
      <c r="I24" s="180"/>
      <c r="J24" s="180"/>
      <c r="K24" s="213">
        <f t="shared" si="0"/>
        <v>0</v>
      </c>
      <c r="L24" s="213">
        <f t="shared" si="1"/>
        <v>0</v>
      </c>
      <c r="M24" s="182"/>
      <c r="N24" s="274"/>
      <c r="O24" s="34"/>
      <c r="P24" s="34"/>
      <c r="Q24" s="34"/>
      <c r="R24" s="34"/>
    </row>
    <row r="25" spans="1:18" s="73" customFormat="1" ht="35.1" customHeight="1" x14ac:dyDescent="0.2">
      <c r="A25" s="358">
        <v>11</v>
      </c>
      <c r="B25" s="349" t="s">
        <v>282</v>
      </c>
      <c r="C25" s="359"/>
      <c r="D25" s="346" t="s">
        <v>20</v>
      </c>
      <c r="E25" s="346">
        <v>260</v>
      </c>
      <c r="F25" s="180"/>
      <c r="G25" s="180"/>
      <c r="H25" s="182"/>
      <c r="I25" s="180"/>
      <c r="J25" s="180"/>
      <c r="K25" s="213">
        <f t="shared" si="0"/>
        <v>0</v>
      </c>
      <c r="L25" s="213">
        <f t="shared" si="1"/>
        <v>0</v>
      </c>
      <c r="M25" s="182"/>
      <c r="N25" s="274"/>
      <c r="O25" s="34"/>
      <c r="P25" s="34"/>
      <c r="Q25" s="34"/>
      <c r="R25" s="34"/>
    </row>
    <row r="26" spans="1:18" s="73" customFormat="1" ht="35.1" customHeight="1" thickBot="1" x14ac:dyDescent="0.25">
      <c r="A26" s="360">
        <v>12</v>
      </c>
      <c r="B26" s="350" t="s">
        <v>283</v>
      </c>
      <c r="C26" s="361"/>
      <c r="D26" s="347" t="s">
        <v>20</v>
      </c>
      <c r="E26" s="347">
        <v>350</v>
      </c>
      <c r="F26" s="186"/>
      <c r="G26" s="186"/>
      <c r="H26" s="184"/>
      <c r="I26" s="186"/>
      <c r="J26" s="186"/>
      <c r="K26" s="218">
        <f t="shared" si="0"/>
        <v>0</v>
      </c>
      <c r="L26" s="218">
        <f t="shared" si="1"/>
        <v>0</v>
      </c>
      <c r="M26" s="184"/>
      <c r="N26" s="283"/>
      <c r="O26" s="34"/>
      <c r="P26" s="34"/>
      <c r="Q26" s="34"/>
      <c r="R26" s="34"/>
    </row>
    <row r="27" spans="1:18" s="73" customFormat="1" ht="35.1" customHeight="1" thickTop="1" thickBot="1" x14ac:dyDescent="0.25">
      <c r="A27" s="187"/>
      <c r="B27" s="187"/>
      <c r="C27" s="219"/>
      <c r="D27" s="187"/>
      <c r="E27" s="187"/>
      <c r="F27" s="187"/>
      <c r="G27" s="187"/>
      <c r="H27" s="187"/>
      <c r="I27" s="220"/>
      <c r="J27" s="249" t="s">
        <v>50</v>
      </c>
      <c r="K27" s="250">
        <f>SUM(K15:K26)</f>
        <v>0</v>
      </c>
      <c r="L27" s="251">
        <f>SUM(L15:L26)</f>
        <v>0</v>
      </c>
      <c r="M27" s="292"/>
      <c r="N27" s="293"/>
      <c r="O27" s="34"/>
      <c r="P27" s="34"/>
      <c r="Q27" s="34"/>
      <c r="R27" s="34"/>
    </row>
    <row r="28" spans="1:18" s="73" customFormat="1" ht="13.5" customHeight="1" thickTop="1" x14ac:dyDescent="0.2">
      <c r="A28" s="19"/>
      <c r="B28" s="19"/>
      <c r="C28" s="74"/>
      <c r="D28" s="19"/>
      <c r="E28" s="19"/>
      <c r="F28" s="19"/>
      <c r="G28" s="19"/>
      <c r="H28" s="19"/>
      <c r="I28" s="19"/>
      <c r="J28" s="19"/>
      <c r="K28" s="77"/>
      <c r="L28" s="81"/>
      <c r="M28" s="34"/>
      <c r="N28" s="34"/>
      <c r="O28" s="34"/>
      <c r="P28" s="34"/>
      <c r="Q28" s="34"/>
      <c r="R28" s="34"/>
    </row>
    <row r="29" spans="1:18" s="73" customFormat="1" ht="13.5" customHeight="1" x14ac:dyDescent="0.2">
      <c r="A29" s="228" t="s">
        <v>51</v>
      </c>
      <c r="B29" s="229"/>
      <c r="C29" s="231"/>
      <c r="D29" s="230"/>
      <c r="E29" s="230"/>
      <c r="F29" s="230"/>
      <c r="G29" s="230"/>
      <c r="H29" s="230"/>
      <c r="I29" s="230"/>
      <c r="J29" s="230"/>
      <c r="K29" s="232"/>
      <c r="L29" s="233"/>
      <c r="M29" s="34"/>
      <c r="N29" s="34"/>
      <c r="O29" s="34"/>
      <c r="P29" s="34"/>
      <c r="Q29" s="34"/>
      <c r="R29" s="34"/>
    </row>
    <row r="30" spans="1:18" s="73" customFormat="1" ht="13.5" customHeight="1" x14ac:dyDescent="0.2">
      <c r="A30" s="234" t="s">
        <v>52</v>
      </c>
      <c r="B30" s="235" t="s">
        <v>53</v>
      </c>
      <c r="C30" s="236"/>
      <c r="D30" s="187"/>
      <c r="E30" s="187"/>
      <c r="F30" s="187"/>
      <c r="G30" s="187"/>
      <c r="H30" s="187"/>
      <c r="I30" s="187"/>
      <c r="J30" s="187"/>
      <c r="K30" s="237"/>
      <c r="L30" s="238"/>
      <c r="M30" s="34"/>
      <c r="N30" s="34"/>
      <c r="O30" s="34"/>
      <c r="P30" s="34"/>
      <c r="Q30" s="34"/>
      <c r="R30" s="34"/>
    </row>
    <row r="31" spans="1:18" s="73" customFormat="1" ht="13.5" customHeight="1" x14ac:dyDescent="0.2">
      <c r="A31" s="234" t="s">
        <v>54</v>
      </c>
      <c r="B31" s="235" t="s">
        <v>53</v>
      </c>
      <c r="C31" s="236"/>
      <c r="D31" s="187"/>
      <c r="E31" s="187"/>
      <c r="F31" s="187"/>
      <c r="G31" s="187"/>
      <c r="H31" s="187"/>
      <c r="I31" s="187"/>
      <c r="J31" s="187"/>
      <c r="K31" s="237"/>
      <c r="L31" s="238"/>
      <c r="M31" s="34"/>
      <c r="N31" s="34"/>
      <c r="O31" s="34"/>
      <c r="P31" s="34"/>
      <c r="Q31" s="34"/>
      <c r="R31" s="34"/>
    </row>
    <row r="32" spans="1:18" s="73" customFormat="1" ht="13.5" customHeight="1" x14ac:dyDescent="0.2">
      <c r="A32" s="234" t="s">
        <v>55</v>
      </c>
      <c r="B32" s="235" t="s">
        <v>154</v>
      </c>
      <c r="C32" s="236"/>
      <c r="D32" s="187"/>
      <c r="E32" s="187"/>
      <c r="F32" s="187"/>
      <c r="G32" s="187"/>
      <c r="H32" s="187"/>
      <c r="I32" s="187"/>
      <c r="J32" s="187"/>
      <c r="K32" s="237"/>
      <c r="L32" s="238"/>
      <c r="M32" s="34"/>
      <c r="N32" s="34"/>
      <c r="O32" s="34"/>
      <c r="P32" s="34"/>
      <c r="Q32" s="34"/>
      <c r="R32" s="34"/>
    </row>
    <row r="33" spans="1:18" s="73" customFormat="1" ht="13.5" customHeight="1" x14ac:dyDescent="0.2">
      <c r="A33" s="234" t="s">
        <v>57</v>
      </c>
      <c r="B33" s="235" t="s">
        <v>53</v>
      </c>
      <c r="C33" s="236"/>
      <c r="D33" s="187"/>
      <c r="E33" s="187"/>
      <c r="F33" s="187"/>
      <c r="G33" s="187"/>
      <c r="H33" s="187"/>
      <c r="I33" s="187"/>
      <c r="J33" s="187"/>
      <c r="K33" s="237"/>
      <c r="L33" s="238"/>
      <c r="M33" s="34"/>
      <c r="N33" s="34"/>
      <c r="O33" s="34"/>
      <c r="P33" s="34"/>
      <c r="Q33" s="34"/>
      <c r="R33" s="34"/>
    </row>
    <row r="34" spans="1:18" s="73" customFormat="1" ht="13.5" customHeight="1" x14ac:dyDescent="0.2">
      <c r="A34" s="234" t="s">
        <v>58</v>
      </c>
      <c r="B34" s="235" t="s">
        <v>53</v>
      </c>
      <c r="C34" s="236"/>
      <c r="D34" s="187"/>
      <c r="E34" s="187"/>
      <c r="F34" s="187"/>
      <c r="G34" s="187"/>
      <c r="H34" s="187"/>
      <c r="I34" s="187"/>
      <c r="J34" s="187"/>
      <c r="K34" s="237"/>
      <c r="L34" s="238"/>
      <c r="M34" s="34"/>
      <c r="N34" s="34"/>
      <c r="O34" s="34"/>
      <c r="P34" s="34"/>
      <c r="Q34" s="34"/>
      <c r="R34" s="34"/>
    </row>
    <row r="35" spans="1:18" s="73" customFormat="1" ht="13.5" customHeight="1" x14ac:dyDescent="0.2">
      <c r="A35" s="234" t="s">
        <v>59</v>
      </c>
      <c r="B35" s="235" t="s">
        <v>60</v>
      </c>
      <c r="C35" s="236"/>
      <c r="D35" s="187"/>
      <c r="E35" s="187"/>
      <c r="F35" s="187"/>
      <c r="G35" s="187"/>
      <c r="H35" s="187"/>
      <c r="I35" s="187"/>
      <c r="J35" s="187"/>
      <c r="K35" s="237"/>
      <c r="L35" s="238"/>
      <c r="M35" s="34"/>
      <c r="N35" s="34"/>
      <c r="O35" s="34"/>
      <c r="P35" s="34"/>
      <c r="Q35" s="34"/>
      <c r="R35" s="34"/>
    </row>
    <row r="36" spans="1:18" s="73" customFormat="1" ht="13.5" customHeight="1" x14ac:dyDescent="0.2">
      <c r="A36" s="234" t="s">
        <v>61</v>
      </c>
      <c r="B36" s="235" t="s">
        <v>348</v>
      </c>
      <c r="C36" s="236"/>
      <c r="D36" s="187"/>
      <c r="E36" s="187"/>
      <c r="F36" s="187"/>
      <c r="G36" s="187"/>
      <c r="H36" s="187"/>
      <c r="I36" s="187"/>
      <c r="J36" s="187"/>
      <c r="K36" s="237"/>
      <c r="L36" s="238"/>
      <c r="M36" s="34"/>
      <c r="N36" s="34"/>
      <c r="O36" s="34"/>
      <c r="P36" s="34"/>
      <c r="Q36" s="34"/>
      <c r="R36" s="34"/>
    </row>
    <row r="37" spans="1:18" s="73" customFormat="1" ht="13.5" customHeight="1" x14ac:dyDescent="0.2">
      <c r="A37" s="234" t="s">
        <v>63</v>
      </c>
      <c r="B37" s="235" t="s">
        <v>62</v>
      </c>
      <c r="C37" s="236"/>
      <c r="D37" s="187"/>
      <c r="E37" s="187"/>
      <c r="F37" s="187"/>
      <c r="G37" s="187"/>
      <c r="H37" s="187"/>
      <c r="I37" s="187"/>
      <c r="J37" s="187"/>
      <c r="K37" s="237"/>
      <c r="L37" s="238"/>
      <c r="M37" s="34"/>
      <c r="N37" s="34"/>
      <c r="O37" s="34"/>
      <c r="P37" s="34"/>
      <c r="Q37" s="34"/>
      <c r="R37" s="34"/>
    </row>
    <row r="38" spans="1:18" s="73" customFormat="1" ht="13.5" customHeight="1" x14ac:dyDescent="0.2">
      <c r="A38" s="234" t="s">
        <v>65</v>
      </c>
      <c r="B38" s="235" t="s">
        <v>64</v>
      </c>
      <c r="C38" s="236"/>
      <c r="D38" s="187"/>
      <c r="E38" s="187"/>
      <c r="F38" s="187"/>
      <c r="G38" s="187"/>
      <c r="H38" s="187"/>
      <c r="I38" s="187"/>
      <c r="J38" s="187"/>
      <c r="K38" s="237"/>
      <c r="L38" s="238"/>
      <c r="M38" s="34"/>
      <c r="N38" s="34"/>
      <c r="O38" s="34"/>
      <c r="P38" s="34"/>
      <c r="Q38" s="34"/>
      <c r="R38" s="34"/>
    </row>
    <row r="39" spans="1:18" s="73" customFormat="1" ht="13.5" customHeight="1" x14ac:dyDescent="0.2">
      <c r="A39" s="234" t="s">
        <v>67</v>
      </c>
      <c r="B39" s="235" t="s">
        <v>116</v>
      </c>
      <c r="C39" s="236"/>
      <c r="D39" s="187"/>
      <c r="E39" s="187"/>
      <c r="F39" s="187"/>
      <c r="G39" s="187"/>
      <c r="H39" s="187"/>
      <c r="I39" s="187"/>
      <c r="J39" s="187"/>
      <c r="K39" s="237"/>
      <c r="L39" s="238"/>
      <c r="M39" s="34"/>
      <c r="N39" s="34"/>
      <c r="O39" s="34"/>
      <c r="P39" s="34"/>
      <c r="Q39" s="34"/>
      <c r="R39" s="34"/>
    </row>
    <row r="40" spans="1:18" s="73" customFormat="1" ht="13.5" customHeight="1" x14ac:dyDescent="0.2">
      <c r="A40" s="234" t="s">
        <v>117</v>
      </c>
      <c r="B40" s="235" t="s">
        <v>66</v>
      </c>
      <c r="C40" s="236"/>
      <c r="D40" s="187"/>
      <c r="E40" s="187"/>
      <c r="F40" s="187"/>
      <c r="G40" s="187"/>
      <c r="H40" s="187"/>
      <c r="I40" s="187"/>
      <c r="J40" s="187"/>
      <c r="K40" s="237"/>
      <c r="L40" s="238"/>
      <c r="M40" s="34"/>
      <c r="N40" s="34"/>
      <c r="O40" s="34"/>
      <c r="P40" s="34"/>
      <c r="Q40" s="34"/>
      <c r="R40" s="34"/>
    </row>
    <row r="41" spans="1:18" s="73" customFormat="1" ht="13.5" customHeight="1" x14ac:dyDescent="0.2">
      <c r="A41" s="234" t="s">
        <v>119</v>
      </c>
      <c r="B41" s="235" t="s">
        <v>66</v>
      </c>
      <c r="C41" s="236"/>
      <c r="D41" s="187"/>
      <c r="E41" s="187"/>
      <c r="F41" s="187"/>
      <c r="G41" s="187"/>
      <c r="H41" s="187"/>
      <c r="I41" s="187"/>
      <c r="J41" s="187"/>
      <c r="K41" s="237"/>
      <c r="L41" s="238"/>
      <c r="M41" s="34"/>
      <c r="N41" s="34"/>
      <c r="O41" s="34"/>
      <c r="P41" s="34"/>
      <c r="Q41" s="34"/>
      <c r="R41" s="34"/>
    </row>
    <row r="42" spans="1:18" s="73" customFormat="1" ht="13.5" customHeight="1" x14ac:dyDescent="0.2">
      <c r="A42" s="245" t="s">
        <v>346</v>
      </c>
      <c r="B42" s="246" t="s">
        <v>319</v>
      </c>
      <c r="C42" s="236"/>
      <c r="D42" s="187"/>
      <c r="E42" s="187"/>
      <c r="F42" s="187"/>
      <c r="G42" s="187"/>
      <c r="H42" s="187"/>
      <c r="I42" s="187"/>
      <c r="J42" s="187"/>
      <c r="K42" s="237"/>
      <c r="L42" s="238"/>
      <c r="M42" s="34"/>
      <c r="N42" s="34"/>
      <c r="O42" s="34"/>
      <c r="P42" s="34"/>
      <c r="Q42" s="34"/>
      <c r="R42" s="34"/>
    </row>
    <row r="43" spans="1:18" s="73" customFormat="1" ht="13.5" customHeight="1" x14ac:dyDescent="0.2">
      <c r="A43" s="247" t="s">
        <v>337</v>
      </c>
      <c r="B43" s="248" t="s">
        <v>319</v>
      </c>
      <c r="C43" s="241"/>
      <c r="D43" s="240"/>
      <c r="E43" s="240"/>
      <c r="F43" s="240"/>
      <c r="G43" s="240"/>
      <c r="H43" s="240"/>
      <c r="I43" s="240"/>
      <c r="J43" s="240"/>
      <c r="K43" s="242"/>
      <c r="L43" s="243"/>
      <c r="M43" s="34"/>
      <c r="N43" s="34"/>
      <c r="O43" s="34"/>
      <c r="P43" s="34"/>
      <c r="Q43" s="34"/>
      <c r="R43" s="34"/>
    </row>
    <row r="44" spans="1:18" s="73" customFormat="1" ht="13.5" customHeight="1" x14ac:dyDescent="0.2">
      <c r="A44" s="51"/>
      <c r="B44" s="51"/>
      <c r="C44" s="52"/>
      <c r="D44" s="19"/>
      <c r="E44" s="19"/>
      <c r="F44" s="19"/>
      <c r="G44" s="19"/>
      <c r="H44" s="19"/>
      <c r="I44" s="19"/>
      <c r="J44" s="19"/>
      <c r="K44" s="77"/>
      <c r="L44" s="81"/>
      <c r="M44" s="34"/>
      <c r="N44" s="34"/>
      <c r="O44" s="34"/>
      <c r="P44" s="34"/>
      <c r="Q44" s="34"/>
      <c r="R44" s="34"/>
    </row>
    <row r="45" spans="1:18" ht="54" customHeight="1" x14ac:dyDescent="0.2">
      <c r="A45" s="446" t="s">
        <v>349</v>
      </c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</row>
    <row r="47" spans="1:18" ht="37.5" customHeight="1" x14ac:dyDescent="0.2">
      <c r="A47" s="443" t="s">
        <v>372</v>
      </c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</row>
    <row r="48" spans="1:18" x14ac:dyDescent="0.2">
      <c r="K48" s="31"/>
      <c r="L48" s="34"/>
    </row>
    <row r="49" spans="1:12" x14ac:dyDescent="0.2">
      <c r="A49" s="31" t="s">
        <v>68</v>
      </c>
      <c r="B49" s="30"/>
      <c r="K49" s="31"/>
      <c r="L49" s="34"/>
    </row>
    <row r="50" spans="1:12" x14ac:dyDescent="0.2">
      <c r="E50" s="5"/>
      <c r="F50" s="31" t="s">
        <v>69</v>
      </c>
      <c r="H50" s="388"/>
      <c r="I50" s="388"/>
      <c r="J50" s="82"/>
      <c r="K50" s="31"/>
      <c r="L50" s="34"/>
    </row>
    <row r="51" spans="1:12" x14ac:dyDescent="0.2">
      <c r="A51" s="31" t="s">
        <v>70</v>
      </c>
      <c r="B51" s="30"/>
      <c r="K51" s="31"/>
      <c r="L51" s="34"/>
    </row>
  </sheetData>
  <sheetProtection algorithmName="SHA-512" hashValue="bFiCNO6RvdsoPN9wOBjsqVvoQ+JUkhnYxqAuh/yPpZesSzYYW1vinVbfJNLklhaLISBfg3v3bgr87ow7923yzQ==" saltValue="0A+ceFkZQ80yJZDgilTSGw==" spinCount="100000" sheet="1" objects="1" scenarios="1"/>
  <mergeCells count="16">
    <mergeCell ref="A3:B3"/>
    <mergeCell ref="A4:B4"/>
    <mergeCell ref="A5:B5"/>
    <mergeCell ref="C3:N3"/>
    <mergeCell ref="C4:N4"/>
    <mergeCell ref="C5:N5"/>
    <mergeCell ref="H50:I50"/>
    <mergeCell ref="A7:B7"/>
    <mergeCell ref="A8:B8"/>
    <mergeCell ref="A9:B9"/>
    <mergeCell ref="A45:M45"/>
    <mergeCell ref="A11:N11"/>
    <mergeCell ref="C7:N7"/>
    <mergeCell ref="C8:N8"/>
    <mergeCell ref="C9:N9"/>
    <mergeCell ref="A47:N47"/>
  </mergeCells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DU175"/>
  <sheetViews>
    <sheetView workbookViewId="0">
      <selection activeCell="A56" sqref="A56:L56"/>
    </sheetView>
  </sheetViews>
  <sheetFormatPr defaultRowHeight="12.75" x14ac:dyDescent="0.2"/>
  <cols>
    <col min="1" max="1" width="8.140625" style="31" customWidth="1"/>
    <col min="2" max="2" width="14" style="31" customWidth="1"/>
    <col min="3" max="3" width="6.85546875" style="31" bestFit="1" customWidth="1"/>
    <col min="4" max="4" width="13.42578125" style="31" bestFit="1" customWidth="1"/>
    <col min="5" max="5" width="4.85546875" style="31" bestFit="1" customWidth="1"/>
    <col min="6" max="6" width="8.140625" style="31" customWidth="1"/>
    <col min="7" max="7" width="12.28515625" style="31" customWidth="1"/>
    <col min="8" max="8" width="7.140625" style="31" customWidth="1"/>
    <col min="9" max="9" width="10.85546875" style="31" customWidth="1"/>
    <col min="10" max="10" width="13.85546875" style="72" bestFit="1" customWidth="1"/>
    <col min="11" max="11" width="15.5703125" style="31" bestFit="1" customWidth="1"/>
    <col min="12" max="16384" width="9.140625" style="5"/>
  </cols>
  <sheetData>
    <row r="1" spans="1:13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1"/>
      <c r="K1" s="365" t="s">
        <v>357</v>
      </c>
      <c r="L1" s="5"/>
    </row>
    <row r="2" spans="1:13" s="34" customFormat="1" ht="13.5" thickBot="1" x14ac:dyDescent="0.25">
      <c r="A2" s="71"/>
      <c r="C2" s="31"/>
      <c r="D2" s="31"/>
      <c r="E2" s="31"/>
      <c r="F2" s="31"/>
      <c r="G2" s="31"/>
      <c r="H2" s="31"/>
      <c r="I2" s="31"/>
      <c r="J2" s="31"/>
    </row>
    <row r="3" spans="1:13" s="34" customFormat="1" ht="13.5" thickTop="1" x14ac:dyDescent="0.2">
      <c r="A3" s="424" t="s">
        <v>0</v>
      </c>
      <c r="B3" s="425"/>
      <c r="C3" s="439"/>
      <c r="D3" s="440"/>
      <c r="E3" s="440"/>
      <c r="F3" s="440"/>
      <c r="G3" s="440"/>
      <c r="H3" s="440"/>
      <c r="I3" s="440"/>
      <c r="J3" s="440"/>
      <c r="K3" s="440"/>
      <c r="L3" s="440"/>
      <c r="M3" s="441"/>
    </row>
    <row r="4" spans="1:13" s="34" customFormat="1" x14ac:dyDescent="0.2">
      <c r="A4" s="426" t="s">
        <v>1</v>
      </c>
      <c r="B4" s="427"/>
      <c r="C4" s="416"/>
      <c r="D4" s="417"/>
      <c r="E4" s="417"/>
      <c r="F4" s="417"/>
      <c r="G4" s="417"/>
      <c r="H4" s="417"/>
      <c r="I4" s="417"/>
      <c r="J4" s="417"/>
      <c r="K4" s="417"/>
      <c r="L4" s="417"/>
      <c r="M4" s="418"/>
    </row>
    <row r="5" spans="1:13" s="34" customFormat="1" ht="13.5" thickBot="1" x14ac:dyDescent="0.25">
      <c r="A5" s="428" t="s">
        <v>2</v>
      </c>
      <c r="B5" s="429"/>
      <c r="C5" s="419"/>
      <c r="D5" s="420"/>
      <c r="E5" s="420"/>
      <c r="F5" s="420"/>
      <c r="G5" s="420"/>
      <c r="H5" s="420"/>
      <c r="I5" s="420"/>
      <c r="J5" s="420"/>
      <c r="K5" s="420"/>
      <c r="L5" s="420"/>
      <c r="M5" s="421"/>
    </row>
    <row r="6" spans="1:13" s="34" customFormat="1" ht="14.25" thickTop="1" thickBot="1" x14ac:dyDescent="0.25">
      <c r="A6" s="35"/>
      <c r="C6" s="31"/>
      <c r="D6" s="31"/>
      <c r="E6" s="31"/>
      <c r="F6" s="31"/>
      <c r="G6" s="31"/>
      <c r="H6" s="31"/>
      <c r="I6" s="31"/>
      <c r="J6" s="31"/>
    </row>
    <row r="7" spans="1:13" s="34" customFormat="1" ht="13.5" thickTop="1" x14ac:dyDescent="0.2">
      <c r="A7" s="424" t="s">
        <v>3</v>
      </c>
      <c r="B7" s="425"/>
      <c r="C7" s="430" t="s">
        <v>4</v>
      </c>
      <c r="D7" s="431"/>
      <c r="E7" s="431"/>
      <c r="F7" s="431"/>
      <c r="G7" s="431"/>
      <c r="H7" s="431"/>
      <c r="I7" s="431"/>
      <c r="J7" s="431"/>
      <c r="K7" s="431"/>
      <c r="L7" s="431"/>
      <c r="M7" s="432"/>
    </row>
    <row r="8" spans="1:13" s="34" customFormat="1" x14ac:dyDescent="0.2">
      <c r="A8" s="426" t="s">
        <v>1</v>
      </c>
      <c r="B8" s="427"/>
      <c r="C8" s="433" t="s">
        <v>5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</row>
    <row r="9" spans="1:13" s="34" customFormat="1" ht="13.5" thickBot="1" x14ac:dyDescent="0.25">
      <c r="A9" s="428" t="s">
        <v>2</v>
      </c>
      <c r="B9" s="429"/>
      <c r="C9" s="436">
        <v>6285996000</v>
      </c>
      <c r="D9" s="437"/>
      <c r="E9" s="437"/>
      <c r="F9" s="437"/>
      <c r="G9" s="437"/>
      <c r="H9" s="437"/>
      <c r="I9" s="437"/>
      <c r="J9" s="437"/>
      <c r="K9" s="437"/>
      <c r="L9" s="437"/>
      <c r="M9" s="438"/>
    </row>
    <row r="10" spans="1:13" s="34" customFormat="1" ht="14.25" thickTop="1" thickBot="1" x14ac:dyDescent="0.25">
      <c r="A10" s="35"/>
      <c r="C10" s="31"/>
      <c r="D10" s="31"/>
      <c r="E10" s="31"/>
      <c r="F10" s="31"/>
      <c r="G10" s="31"/>
      <c r="H10" s="31"/>
      <c r="I10" s="31"/>
      <c r="J10" s="31"/>
    </row>
    <row r="11" spans="1:13" ht="24.75" thickTop="1" thickBot="1" x14ac:dyDescent="0.4">
      <c r="A11" s="389" t="s">
        <v>350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1"/>
    </row>
    <row r="12" spans="1:13" ht="14.25" thickTop="1" thickBot="1" x14ac:dyDescent="0.25"/>
    <row r="13" spans="1:13" s="34" customFormat="1" ht="24" thickTop="1" thickBot="1" x14ac:dyDescent="0.25">
      <c r="A13" s="173" t="s">
        <v>7</v>
      </c>
      <c r="B13" s="174" t="s">
        <v>8</v>
      </c>
      <c r="C13" s="174" t="s">
        <v>284</v>
      </c>
      <c r="D13" s="174" t="s">
        <v>82</v>
      </c>
      <c r="E13" s="174" t="s">
        <v>10</v>
      </c>
      <c r="F13" s="174" t="s">
        <v>11</v>
      </c>
      <c r="G13" s="174" t="s">
        <v>12</v>
      </c>
      <c r="H13" s="174" t="s">
        <v>13</v>
      </c>
      <c r="I13" s="174" t="s">
        <v>14</v>
      </c>
      <c r="J13" s="174" t="s">
        <v>15</v>
      </c>
      <c r="K13" s="174" t="s">
        <v>16</v>
      </c>
      <c r="L13" s="221" t="s">
        <v>316</v>
      </c>
      <c r="M13" s="222" t="s">
        <v>317</v>
      </c>
    </row>
    <row r="14" spans="1:13" s="34" customFormat="1" ht="30" customHeight="1" thickTop="1" thickBot="1" x14ac:dyDescent="0.25">
      <c r="A14" s="175">
        <v>1</v>
      </c>
      <c r="B14" s="176">
        <v>2</v>
      </c>
      <c r="C14" s="176">
        <v>3</v>
      </c>
      <c r="D14" s="176">
        <v>4</v>
      </c>
      <c r="E14" s="176">
        <v>5</v>
      </c>
      <c r="F14" s="176">
        <v>6</v>
      </c>
      <c r="G14" s="176">
        <v>7</v>
      </c>
      <c r="H14" s="176">
        <v>8</v>
      </c>
      <c r="I14" s="176">
        <v>9</v>
      </c>
      <c r="J14" s="204" t="s">
        <v>285</v>
      </c>
      <c r="K14" s="204" t="s">
        <v>286</v>
      </c>
      <c r="L14" s="223">
        <v>12</v>
      </c>
      <c r="M14" s="291">
        <v>13</v>
      </c>
    </row>
    <row r="15" spans="1:13" s="34" customFormat="1" ht="35.1" customHeight="1" thickTop="1" x14ac:dyDescent="0.2">
      <c r="A15" s="177">
        <v>1</v>
      </c>
      <c r="B15" s="348" t="s">
        <v>287</v>
      </c>
      <c r="C15" s="345" t="s">
        <v>288</v>
      </c>
      <c r="D15" s="178"/>
      <c r="E15" s="345" t="s">
        <v>20</v>
      </c>
      <c r="F15" s="345">
        <v>10</v>
      </c>
      <c r="G15" s="207"/>
      <c r="H15" s="178"/>
      <c r="I15" s="207"/>
      <c r="J15" s="208">
        <f t="shared" ref="J15:J26" si="0">F15*G15</f>
        <v>0</v>
      </c>
      <c r="K15" s="208">
        <f t="shared" ref="K15:K26" si="1">F15*I15</f>
        <v>0</v>
      </c>
      <c r="L15" s="178"/>
      <c r="M15" s="271"/>
    </row>
    <row r="16" spans="1:13" s="34" customFormat="1" ht="35.1" customHeight="1" x14ac:dyDescent="0.2">
      <c r="A16" s="181">
        <v>2</v>
      </c>
      <c r="B16" s="349" t="s">
        <v>289</v>
      </c>
      <c r="C16" s="346" t="s">
        <v>290</v>
      </c>
      <c r="D16" s="182"/>
      <c r="E16" s="346" t="s">
        <v>20</v>
      </c>
      <c r="F16" s="346">
        <v>10</v>
      </c>
      <c r="G16" s="180"/>
      <c r="H16" s="182"/>
      <c r="I16" s="180"/>
      <c r="J16" s="213">
        <f t="shared" si="0"/>
        <v>0</v>
      </c>
      <c r="K16" s="213">
        <f t="shared" si="1"/>
        <v>0</v>
      </c>
      <c r="L16" s="182"/>
      <c r="M16" s="274"/>
    </row>
    <row r="17" spans="1:13" s="34" customFormat="1" ht="35.1" customHeight="1" x14ac:dyDescent="0.2">
      <c r="A17" s="181">
        <v>3</v>
      </c>
      <c r="B17" s="349" t="s">
        <v>291</v>
      </c>
      <c r="C17" s="346" t="s">
        <v>290</v>
      </c>
      <c r="D17" s="182"/>
      <c r="E17" s="346" t="s">
        <v>20</v>
      </c>
      <c r="F17" s="346">
        <v>10</v>
      </c>
      <c r="G17" s="180"/>
      <c r="H17" s="182"/>
      <c r="I17" s="180"/>
      <c r="J17" s="213">
        <f t="shared" si="0"/>
        <v>0</v>
      </c>
      <c r="K17" s="213">
        <f t="shared" si="1"/>
        <v>0</v>
      </c>
      <c r="L17" s="182"/>
      <c r="M17" s="274"/>
    </row>
    <row r="18" spans="1:13" s="34" customFormat="1" ht="35.1" customHeight="1" x14ac:dyDescent="0.2">
      <c r="A18" s="181">
        <v>4</v>
      </c>
      <c r="B18" s="349" t="s">
        <v>292</v>
      </c>
      <c r="C18" s="346" t="s">
        <v>293</v>
      </c>
      <c r="D18" s="182"/>
      <c r="E18" s="346" t="s">
        <v>20</v>
      </c>
      <c r="F18" s="346">
        <v>10</v>
      </c>
      <c r="G18" s="180"/>
      <c r="H18" s="182"/>
      <c r="I18" s="180"/>
      <c r="J18" s="213">
        <f t="shared" si="0"/>
        <v>0</v>
      </c>
      <c r="K18" s="213">
        <f t="shared" si="1"/>
        <v>0</v>
      </c>
      <c r="L18" s="182"/>
      <c r="M18" s="274"/>
    </row>
    <row r="19" spans="1:13" s="34" customFormat="1" ht="35.1" customHeight="1" x14ac:dyDescent="0.2">
      <c r="A19" s="181">
        <v>5</v>
      </c>
      <c r="B19" s="349" t="s">
        <v>294</v>
      </c>
      <c r="C19" s="346"/>
      <c r="D19" s="182"/>
      <c r="E19" s="346" t="s">
        <v>20</v>
      </c>
      <c r="F19" s="346">
        <v>10</v>
      </c>
      <c r="G19" s="180"/>
      <c r="H19" s="182"/>
      <c r="I19" s="180"/>
      <c r="J19" s="213">
        <f t="shared" si="0"/>
        <v>0</v>
      </c>
      <c r="K19" s="213">
        <f t="shared" si="1"/>
        <v>0</v>
      </c>
      <c r="L19" s="182"/>
      <c r="M19" s="274"/>
    </row>
    <row r="20" spans="1:13" s="34" customFormat="1" ht="35.1" customHeight="1" x14ac:dyDescent="0.2">
      <c r="A20" s="181">
        <v>6</v>
      </c>
      <c r="B20" s="349" t="s">
        <v>295</v>
      </c>
      <c r="C20" s="346"/>
      <c r="D20" s="182"/>
      <c r="E20" s="346" t="s">
        <v>20</v>
      </c>
      <c r="F20" s="346">
        <v>10</v>
      </c>
      <c r="G20" s="180"/>
      <c r="H20" s="182"/>
      <c r="I20" s="180"/>
      <c r="J20" s="213">
        <f t="shared" si="0"/>
        <v>0</v>
      </c>
      <c r="K20" s="213">
        <f t="shared" si="1"/>
        <v>0</v>
      </c>
      <c r="L20" s="182"/>
      <c r="M20" s="274"/>
    </row>
    <row r="21" spans="1:13" s="34" customFormat="1" ht="35.1" customHeight="1" x14ac:dyDescent="0.2">
      <c r="A21" s="181">
        <v>7</v>
      </c>
      <c r="B21" s="349" t="s">
        <v>296</v>
      </c>
      <c r="C21" s="346"/>
      <c r="D21" s="182"/>
      <c r="E21" s="346" t="s">
        <v>20</v>
      </c>
      <c r="F21" s="346">
        <v>10</v>
      </c>
      <c r="G21" s="180"/>
      <c r="H21" s="182"/>
      <c r="I21" s="180"/>
      <c r="J21" s="213">
        <f t="shared" si="0"/>
        <v>0</v>
      </c>
      <c r="K21" s="213">
        <f t="shared" si="1"/>
        <v>0</v>
      </c>
      <c r="L21" s="182"/>
      <c r="M21" s="274"/>
    </row>
    <row r="22" spans="1:13" s="34" customFormat="1" ht="35.1" customHeight="1" x14ac:dyDescent="0.2">
      <c r="A22" s="181">
        <v>8</v>
      </c>
      <c r="B22" s="349" t="s">
        <v>297</v>
      </c>
      <c r="C22" s="346"/>
      <c r="D22" s="182"/>
      <c r="E22" s="346" t="s">
        <v>20</v>
      </c>
      <c r="F22" s="346">
        <v>10</v>
      </c>
      <c r="G22" s="180"/>
      <c r="H22" s="182"/>
      <c r="I22" s="180"/>
      <c r="J22" s="213">
        <f t="shared" si="0"/>
        <v>0</v>
      </c>
      <c r="K22" s="213">
        <f t="shared" si="1"/>
        <v>0</v>
      </c>
      <c r="L22" s="182"/>
      <c r="M22" s="274"/>
    </row>
    <row r="23" spans="1:13" s="34" customFormat="1" ht="33.75" x14ac:dyDescent="0.2">
      <c r="A23" s="181">
        <v>9</v>
      </c>
      <c r="B23" s="349" t="s">
        <v>298</v>
      </c>
      <c r="C23" s="346"/>
      <c r="D23" s="182"/>
      <c r="E23" s="346" t="s">
        <v>20</v>
      </c>
      <c r="F23" s="346">
        <v>150</v>
      </c>
      <c r="G23" s="180"/>
      <c r="H23" s="182"/>
      <c r="I23" s="180"/>
      <c r="J23" s="213">
        <f t="shared" si="0"/>
        <v>0</v>
      </c>
      <c r="K23" s="213">
        <f t="shared" si="1"/>
        <v>0</v>
      </c>
      <c r="L23" s="182"/>
      <c r="M23" s="274"/>
    </row>
    <row r="24" spans="1:13" s="34" customFormat="1" ht="35.1" customHeight="1" x14ac:dyDescent="0.2">
      <c r="A24" s="181">
        <v>10</v>
      </c>
      <c r="B24" s="349" t="s">
        <v>299</v>
      </c>
      <c r="C24" s="346" t="s">
        <v>300</v>
      </c>
      <c r="D24" s="182"/>
      <c r="E24" s="346" t="s">
        <v>20</v>
      </c>
      <c r="F24" s="346">
        <v>30</v>
      </c>
      <c r="G24" s="180"/>
      <c r="H24" s="182"/>
      <c r="I24" s="180"/>
      <c r="J24" s="213">
        <f t="shared" si="0"/>
        <v>0</v>
      </c>
      <c r="K24" s="213">
        <f t="shared" si="1"/>
        <v>0</v>
      </c>
      <c r="L24" s="182"/>
      <c r="M24" s="274"/>
    </row>
    <row r="25" spans="1:13" s="34" customFormat="1" ht="35.1" customHeight="1" x14ac:dyDescent="0.2">
      <c r="A25" s="181">
        <v>11</v>
      </c>
      <c r="B25" s="349" t="s">
        <v>301</v>
      </c>
      <c r="C25" s="346">
        <v>30</v>
      </c>
      <c r="D25" s="182"/>
      <c r="E25" s="346" t="s">
        <v>20</v>
      </c>
      <c r="F25" s="346">
        <v>30</v>
      </c>
      <c r="G25" s="180"/>
      <c r="H25" s="182"/>
      <c r="I25" s="180"/>
      <c r="J25" s="213">
        <f t="shared" si="0"/>
        <v>0</v>
      </c>
      <c r="K25" s="213">
        <f t="shared" si="1"/>
        <v>0</v>
      </c>
      <c r="L25" s="182"/>
      <c r="M25" s="274"/>
    </row>
    <row r="26" spans="1:13" s="34" customFormat="1" ht="35.1" customHeight="1" x14ac:dyDescent="0.2">
      <c r="A26" s="181">
        <v>12</v>
      </c>
      <c r="B26" s="349" t="s">
        <v>302</v>
      </c>
      <c r="C26" s="369" t="s">
        <v>303</v>
      </c>
      <c r="D26" s="182"/>
      <c r="E26" s="346" t="s">
        <v>20</v>
      </c>
      <c r="F26" s="346">
        <v>10</v>
      </c>
      <c r="G26" s="180"/>
      <c r="H26" s="182"/>
      <c r="I26" s="180"/>
      <c r="J26" s="213">
        <f t="shared" si="0"/>
        <v>0</v>
      </c>
      <c r="K26" s="213">
        <f t="shared" si="1"/>
        <v>0</v>
      </c>
      <c r="L26" s="182"/>
      <c r="M26" s="274"/>
    </row>
    <row r="27" spans="1:13" s="34" customFormat="1" ht="35.1" customHeight="1" x14ac:dyDescent="0.2">
      <c r="A27" s="181">
        <v>13</v>
      </c>
      <c r="B27" s="349" t="s">
        <v>304</v>
      </c>
      <c r="C27" s="346"/>
      <c r="D27" s="182" t="s">
        <v>36</v>
      </c>
      <c r="E27" s="346" t="s">
        <v>20</v>
      </c>
      <c r="F27" s="346">
        <v>10</v>
      </c>
      <c r="G27" s="180"/>
      <c r="H27" s="182"/>
      <c r="I27" s="180"/>
      <c r="J27" s="213">
        <f>F27*G27</f>
        <v>0</v>
      </c>
      <c r="K27" s="213">
        <f>F27*I27</f>
        <v>0</v>
      </c>
      <c r="L27" s="182"/>
      <c r="M27" s="274"/>
    </row>
    <row r="28" spans="1:13" s="34" customFormat="1" ht="35.1" customHeight="1" x14ac:dyDescent="0.2">
      <c r="A28" s="181">
        <v>14</v>
      </c>
      <c r="B28" s="349" t="s">
        <v>305</v>
      </c>
      <c r="C28" s="346"/>
      <c r="D28" s="182" t="s">
        <v>36</v>
      </c>
      <c r="E28" s="346" t="s">
        <v>20</v>
      </c>
      <c r="F28" s="346">
        <v>550</v>
      </c>
      <c r="G28" s="180"/>
      <c r="H28" s="182"/>
      <c r="I28" s="180"/>
      <c r="J28" s="213">
        <f t="shared" ref="J28:J36" si="2">F28*G28</f>
        <v>0</v>
      </c>
      <c r="K28" s="213">
        <f t="shared" ref="K28:K36" si="3">F28*I28</f>
        <v>0</v>
      </c>
      <c r="L28" s="182"/>
      <c r="M28" s="274"/>
    </row>
    <row r="29" spans="1:13" s="34" customFormat="1" ht="35.1" customHeight="1" x14ac:dyDescent="0.2">
      <c r="A29" s="181">
        <v>15</v>
      </c>
      <c r="B29" s="349" t="s">
        <v>306</v>
      </c>
      <c r="C29" s="346"/>
      <c r="D29" s="182"/>
      <c r="E29" s="346" t="s">
        <v>20</v>
      </c>
      <c r="F29" s="346">
        <v>10</v>
      </c>
      <c r="G29" s="180"/>
      <c r="H29" s="182"/>
      <c r="I29" s="180"/>
      <c r="J29" s="213">
        <f t="shared" si="2"/>
        <v>0</v>
      </c>
      <c r="K29" s="213">
        <f t="shared" si="3"/>
        <v>0</v>
      </c>
      <c r="L29" s="182"/>
      <c r="M29" s="274"/>
    </row>
    <row r="30" spans="1:13" s="34" customFormat="1" ht="35.1" customHeight="1" x14ac:dyDescent="0.2">
      <c r="A30" s="181">
        <v>16</v>
      </c>
      <c r="B30" s="349" t="s">
        <v>307</v>
      </c>
      <c r="C30" s="346">
        <v>120</v>
      </c>
      <c r="D30" s="182" t="s">
        <v>36</v>
      </c>
      <c r="E30" s="346" t="s">
        <v>20</v>
      </c>
      <c r="F30" s="346">
        <v>10</v>
      </c>
      <c r="G30" s="180"/>
      <c r="H30" s="182"/>
      <c r="I30" s="180"/>
      <c r="J30" s="213">
        <f t="shared" si="2"/>
        <v>0</v>
      </c>
      <c r="K30" s="213">
        <f t="shared" si="3"/>
        <v>0</v>
      </c>
      <c r="L30" s="182"/>
      <c r="M30" s="274"/>
    </row>
    <row r="31" spans="1:13" s="34" customFormat="1" ht="35.1" customHeight="1" x14ac:dyDescent="0.2">
      <c r="A31" s="181">
        <v>17</v>
      </c>
      <c r="B31" s="349" t="s">
        <v>308</v>
      </c>
      <c r="C31" s="346"/>
      <c r="D31" s="182" t="s">
        <v>36</v>
      </c>
      <c r="E31" s="346" t="s">
        <v>20</v>
      </c>
      <c r="F31" s="346">
        <v>10</v>
      </c>
      <c r="G31" s="180"/>
      <c r="H31" s="182"/>
      <c r="I31" s="180"/>
      <c r="J31" s="213">
        <f t="shared" si="2"/>
        <v>0</v>
      </c>
      <c r="K31" s="213">
        <f t="shared" si="3"/>
        <v>0</v>
      </c>
      <c r="L31" s="182"/>
      <c r="M31" s="274"/>
    </row>
    <row r="32" spans="1:13" s="34" customFormat="1" ht="35.1" customHeight="1" x14ac:dyDescent="0.2">
      <c r="A32" s="181">
        <v>18</v>
      </c>
      <c r="B32" s="349" t="s">
        <v>309</v>
      </c>
      <c r="C32" s="346" t="s">
        <v>310</v>
      </c>
      <c r="D32" s="182" t="s">
        <v>36</v>
      </c>
      <c r="E32" s="346" t="s">
        <v>20</v>
      </c>
      <c r="F32" s="346">
        <v>200</v>
      </c>
      <c r="G32" s="180"/>
      <c r="H32" s="182"/>
      <c r="I32" s="180"/>
      <c r="J32" s="213">
        <f t="shared" si="2"/>
        <v>0</v>
      </c>
      <c r="K32" s="213">
        <f t="shared" si="3"/>
        <v>0</v>
      </c>
      <c r="L32" s="182"/>
      <c r="M32" s="274"/>
    </row>
    <row r="33" spans="1:125" s="34" customFormat="1" ht="35.1" customHeight="1" x14ac:dyDescent="0.2">
      <c r="A33" s="181">
        <v>19</v>
      </c>
      <c r="B33" s="349" t="s">
        <v>311</v>
      </c>
      <c r="C33" s="346"/>
      <c r="D33" s="182" t="s">
        <v>36</v>
      </c>
      <c r="E33" s="346" t="s">
        <v>20</v>
      </c>
      <c r="F33" s="346">
        <v>55</v>
      </c>
      <c r="G33" s="180"/>
      <c r="H33" s="182"/>
      <c r="I33" s="180"/>
      <c r="J33" s="213">
        <f t="shared" si="2"/>
        <v>0</v>
      </c>
      <c r="K33" s="213">
        <f t="shared" si="3"/>
        <v>0</v>
      </c>
      <c r="L33" s="182"/>
      <c r="M33" s="274"/>
    </row>
    <row r="34" spans="1:125" s="34" customFormat="1" ht="35.1" customHeight="1" x14ac:dyDescent="0.2">
      <c r="A34" s="181">
        <v>20</v>
      </c>
      <c r="B34" s="349" t="s">
        <v>312</v>
      </c>
      <c r="C34" s="346"/>
      <c r="D34" s="182" t="s">
        <v>36</v>
      </c>
      <c r="E34" s="346" t="s">
        <v>20</v>
      </c>
      <c r="F34" s="346">
        <v>40</v>
      </c>
      <c r="G34" s="180"/>
      <c r="H34" s="182"/>
      <c r="I34" s="180"/>
      <c r="J34" s="213">
        <f t="shared" si="2"/>
        <v>0</v>
      </c>
      <c r="K34" s="213">
        <f t="shared" si="3"/>
        <v>0</v>
      </c>
      <c r="L34" s="182"/>
      <c r="M34" s="274"/>
    </row>
    <row r="35" spans="1:125" s="34" customFormat="1" ht="35.1" customHeight="1" x14ac:dyDescent="0.2">
      <c r="A35" s="181">
        <v>21</v>
      </c>
      <c r="B35" s="349" t="s">
        <v>313</v>
      </c>
      <c r="C35" s="346"/>
      <c r="D35" s="182" t="s">
        <v>36</v>
      </c>
      <c r="E35" s="346" t="s">
        <v>20</v>
      </c>
      <c r="F35" s="346">
        <v>20</v>
      </c>
      <c r="G35" s="180"/>
      <c r="H35" s="182"/>
      <c r="I35" s="180"/>
      <c r="J35" s="213">
        <f t="shared" si="2"/>
        <v>0</v>
      </c>
      <c r="K35" s="213">
        <f t="shared" si="3"/>
        <v>0</v>
      </c>
      <c r="L35" s="182"/>
      <c r="M35" s="274"/>
    </row>
    <row r="36" spans="1:125" s="34" customFormat="1" ht="35.1" customHeight="1" thickBot="1" x14ac:dyDescent="0.25">
      <c r="A36" s="370">
        <v>22</v>
      </c>
      <c r="B36" s="350" t="s">
        <v>314</v>
      </c>
      <c r="C36" s="347"/>
      <c r="D36" s="184" t="s">
        <v>36</v>
      </c>
      <c r="E36" s="347" t="s">
        <v>20</v>
      </c>
      <c r="F36" s="347">
        <v>10</v>
      </c>
      <c r="G36" s="186"/>
      <c r="H36" s="184"/>
      <c r="I36" s="186"/>
      <c r="J36" s="218">
        <f t="shared" si="2"/>
        <v>0</v>
      </c>
      <c r="K36" s="218">
        <f t="shared" si="3"/>
        <v>0</v>
      </c>
      <c r="L36" s="184"/>
      <c r="M36" s="283"/>
    </row>
    <row r="37" spans="1:125" s="34" customFormat="1" ht="35.1" customHeight="1" thickTop="1" thickBot="1" x14ac:dyDescent="0.25">
      <c r="A37" s="187"/>
      <c r="B37" s="187"/>
      <c r="C37" s="187"/>
      <c r="D37" s="219"/>
      <c r="E37" s="187"/>
      <c r="F37" s="187"/>
      <c r="G37" s="187"/>
      <c r="H37" s="220"/>
      <c r="I37" s="249" t="s">
        <v>50</v>
      </c>
      <c r="J37" s="250">
        <f>SUM(J15:J36)</f>
        <v>0</v>
      </c>
      <c r="K37" s="251">
        <f>SUM(K15:K36)</f>
        <v>0</v>
      </c>
      <c r="L37" s="292"/>
      <c r="M37" s="293"/>
    </row>
    <row r="38" spans="1:125" s="34" customFormat="1" ht="15" customHeight="1" thickTop="1" x14ac:dyDescent="0.2">
      <c r="A38" s="19"/>
      <c r="B38" s="19"/>
      <c r="C38" s="19"/>
      <c r="D38" s="74"/>
      <c r="E38" s="19"/>
      <c r="F38" s="19"/>
      <c r="G38" s="19"/>
      <c r="H38" s="19"/>
      <c r="I38" s="90"/>
      <c r="J38" s="77"/>
      <c r="K38" s="81"/>
    </row>
    <row r="39" spans="1:125" s="92" customFormat="1" ht="15" customHeight="1" x14ac:dyDescent="0.25">
      <c r="A39" s="228" t="s">
        <v>51</v>
      </c>
      <c r="B39" s="229"/>
      <c r="C39" s="230"/>
      <c r="D39" s="231"/>
      <c r="E39" s="230"/>
      <c r="F39" s="230"/>
      <c r="G39" s="230"/>
      <c r="H39" s="230"/>
      <c r="I39" s="230"/>
      <c r="J39" s="351"/>
      <c r="K39" s="19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</row>
    <row r="40" spans="1:125" s="92" customFormat="1" ht="15" customHeight="1" x14ac:dyDescent="0.25">
      <c r="A40" s="234" t="s">
        <v>52</v>
      </c>
      <c r="B40" s="235" t="s">
        <v>53</v>
      </c>
      <c r="C40" s="187"/>
      <c r="D40" s="236"/>
      <c r="E40" s="187"/>
      <c r="F40" s="187"/>
      <c r="G40" s="187"/>
      <c r="H40" s="187"/>
      <c r="I40" s="187"/>
      <c r="J40" s="352"/>
      <c r="K40" s="19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</row>
    <row r="41" spans="1:125" s="92" customFormat="1" ht="15" customHeight="1" x14ac:dyDescent="0.25">
      <c r="A41" s="234" t="s">
        <v>54</v>
      </c>
      <c r="B41" s="235" t="s">
        <v>53</v>
      </c>
      <c r="C41" s="187"/>
      <c r="D41" s="236"/>
      <c r="E41" s="187"/>
      <c r="F41" s="187"/>
      <c r="G41" s="187"/>
      <c r="H41" s="187"/>
      <c r="I41" s="187"/>
      <c r="J41" s="352"/>
      <c r="K41" s="19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</row>
    <row r="42" spans="1:125" s="92" customFormat="1" ht="15" customHeight="1" x14ac:dyDescent="0.25">
      <c r="A42" s="234" t="s">
        <v>55</v>
      </c>
      <c r="B42" s="235" t="s">
        <v>53</v>
      </c>
      <c r="C42" s="187"/>
      <c r="D42" s="236"/>
      <c r="E42" s="187"/>
      <c r="F42" s="187"/>
      <c r="G42" s="187"/>
      <c r="H42" s="187"/>
      <c r="I42" s="187"/>
      <c r="J42" s="352"/>
      <c r="K42" s="19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</row>
    <row r="43" spans="1:125" s="92" customFormat="1" ht="15" customHeight="1" x14ac:dyDescent="0.25">
      <c r="A43" s="234" t="s">
        <v>57</v>
      </c>
      <c r="B43" s="235" t="s">
        <v>56</v>
      </c>
      <c r="C43" s="187"/>
      <c r="D43" s="236"/>
      <c r="E43" s="187"/>
      <c r="F43" s="187"/>
      <c r="G43" s="187"/>
      <c r="H43" s="187"/>
      <c r="I43" s="187"/>
      <c r="J43" s="352"/>
      <c r="K43" s="19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</row>
    <row r="44" spans="1:125" s="92" customFormat="1" ht="15" customHeight="1" x14ac:dyDescent="0.25">
      <c r="A44" s="234" t="s">
        <v>58</v>
      </c>
      <c r="B44" s="235" t="s">
        <v>53</v>
      </c>
      <c r="C44" s="187"/>
      <c r="D44" s="236"/>
      <c r="E44" s="187"/>
      <c r="F44" s="187"/>
      <c r="G44" s="187"/>
      <c r="H44" s="187"/>
      <c r="I44" s="187"/>
      <c r="J44" s="352"/>
      <c r="K44" s="19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</row>
    <row r="45" spans="1:125" s="92" customFormat="1" ht="15" customHeight="1" x14ac:dyDescent="0.25">
      <c r="A45" s="234" t="s">
        <v>59</v>
      </c>
      <c r="B45" s="235" t="s">
        <v>53</v>
      </c>
      <c r="C45" s="187"/>
      <c r="D45" s="236"/>
      <c r="E45" s="187"/>
      <c r="F45" s="187"/>
      <c r="G45" s="187"/>
      <c r="H45" s="187"/>
      <c r="I45" s="187"/>
      <c r="J45" s="352"/>
      <c r="K45" s="19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</row>
    <row r="46" spans="1:125" s="92" customFormat="1" ht="15" customHeight="1" x14ac:dyDescent="0.25">
      <c r="A46" s="234" t="s">
        <v>61</v>
      </c>
      <c r="B46" s="235" t="s">
        <v>60</v>
      </c>
      <c r="C46" s="187"/>
      <c r="D46" s="236"/>
      <c r="E46" s="187"/>
      <c r="F46" s="187"/>
      <c r="G46" s="187"/>
      <c r="H46" s="187"/>
      <c r="I46" s="187"/>
      <c r="J46" s="352"/>
      <c r="K46" s="19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</row>
    <row r="47" spans="1:125" s="92" customFormat="1" ht="15" customHeight="1" x14ac:dyDescent="0.25">
      <c r="A47" s="234" t="s">
        <v>63</v>
      </c>
      <c r="B47" s="235" t="s">
        <v>62</v>
      </c>
      <c r="C47" s="187"/>
      <c r="D47" s="236"/>
      <c r="E47" s="187"/>
      <c r="F47" s="187"/>
      <c r="G47" s="187"/>
      <c r="H47" s="187"/>
      <c r="I47" s="187"/>
      <c r="J47" s="352"/>
      <c r="K47" s="19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</row>
    <row r="48" spans="1:125" s="92" customFormat="1" ht="15" customHeight="1" x14ac:dyDescent="0.25">
      <c r="A48" s="234" t="s">
        <v>65</v>
      </c>
      <c r="B48" s="235" t="s">
        <v>64</v>
      </c>
      <c r="C48" s="187"/>
      <c r="D48" s="236"/>
      <c r="E48" s="187"/>
      <c r="F48" s="187"/>
      <c r="G48" s="187"/>
      <c r="H48" s="187"/>
      <c r="I48" s="187"/>
      <c r="J48" s="352"/>
      <c r="K48" s="19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</row>
    <row r="49" spans="1:125" s="92" customFormat="1" ht="15" customHeight="1" x14ac:dyDescent="0.25">
      <c r="A49" s="234" t="s">
        <v>67</v>
      </c>
      <c r="B49" s="235" t="s">
        <v>66</v>
      </c>
      <c r="C49" s="187"/>
      <c r="D49" s="236"/>
      <c r="E49" s="187"/>
      <c r="F49" s="187"/>
      <c r="G49" s="187"/>
      <c r="H49" s="187"/>
      <c r="I49" s="187"/>
      <c r="J49" s="352"/>
      <c r="K49" s="19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</row>
    <row r="50" spans="1:125" s="92" customFormat="1" ht="15" customHeight="1" x14ac:dyDescent="0.25">
      <c r="A50" s="234" t="s">
        <v>117</v>
      </c>
      <c r="B50" s="235" t="s">
        <v>66</v>
      </c>
      <c r="C50" s="187"/>
      <c r="D50" s="236"/>
      <c r="E50" s="187"/>
      <c r="F50" s="187"/>
      <c r="G50" s="187"/>
      <c r="H50" s="187"/>
      <c r="I50" s="187"/>
      <c r="J50" s="352"/>
      <c r="K50" s="19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</row>
    <row r="51" spans="1:125" s="92" customFormat="1" ht="15" customHeight="1" x14ac:dyDescent="0.25">
      <c r="A51" s="245" t="s">
        <v>351</v>
      </c>
      <c r="B51" s="246" t="s">
        <v>319</v>
      </c>
      <c r="C51" s="187"/>
      <c r="D51" s="236"/>
      <c r="E51" s="187"/>
      <c r="F51" s="187"/>
      <c r="G51" s="187"/>
      <c r="H51" s="187"/>
      <c r="I51" s="187"/>
      <c r="J51" s="352"/>
      <c r="K51" s="19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</row>
    <row r="52" spans="1:125" s="92" customFormat="1" ht="15" customHeight="1" x14ac:dyDescent="0.25">
      <c r="A52" s="247" t="s">
        <v>120</v>
      </c>
      <c r="B52" s="248" t="s">
        <v>319</v>
      </c>
      <c r="C52" s="240"/>
      <c r="D52" s="241"/>
      <c r="E52" s="240"/>
      <c r="F52" s="240"/>
      <c r="G52" s="240"/>
      <c r="H52" s="240"/>
      <c r="I52" s="240"/>
      <c r="J52" s="353"/>
      <c r="K52" s="19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</row>
    <row r="53" spans="1:125" s="34" customForma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93"/>
      <c r="K53" s="94"/>
    </row>
    <row r="54" spans="1:125" s="34" customFormat="1" ht="40.5" customHeight="1" x14ac:dyDescent="0.2">
      <c r="A54" s="442" t="s">
        <v>327</v>
      </c>
      <c r="B54" s="442"/>
      <c r="C54" s="442"/>
      <c r="D54" s="442"/>
      <c r="E54" s="442"/>
      <c r="F54" s="442"/>
      <c r="G54" s="442"/>
      <c r="H54" s="442"/>
      <c r="I54" s="442"/>
      <c r="J54" s="442"/>
      <c r="K54" s="442"/>
      <c r="L54" s="442"/>
    </row>
    <row r="55" spans="1:125" s="34" customForma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72"/>
      <c r="K55" s="31"/>
    </row>
    <row r="56" spans="1:125" s="34" customFormat="1" ht="40.5" customHeight="1" x14ac:dyDescent="0.2">
      <c r="A56" s="443" t="s">
        <v>372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362"/>
      <c r="N56" s="362"/>
    </row>
    <row r="57" spans="1:125" s="34" customForma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</row>
    <row r="58" spans="1:125" s="34" customFormat="1" x14ac:dyDescent="0.2">
      <c r="A58" s="31" t="s">
        <v>68</v>
      </c>
      <c r="B58" s="30"/>
      <c r="C58" s="31"/>
      <c r="D58" s="31"/>
      <c r="E58" s="31"/>
      <c r="F58" s="31"/>
      <c r="G58" s="31"/>
      <c r="H58" s="31"/>
      <c r="I58" s="31"/>
      <c r="J58" s="31"/>
    </row>
    <row r="59" spans="1:125" s="34" customFormat="1" x14ac:dyDescent="0.2">
      <c r="A59" s="31"/>
      <c r="B59" s="31"/>
      <c r="C59" s="31"/>
      <c r="D59" s="31"/>
      <c r="E59" s="31"/>
      <c r="F59" s="31" t="s">
        <v>69</v>
      </c>
      <c r="G59" s="31"/>
      <c r="H59" s="444"/>
      <c r="I59" s="444"/>
      <c r="J59" s="31"/>
    </row>
    <row r="60" spans="1:125" s="34" customFormat="1" x14ac:dyDescent="0.2">
      <c r="A60" s="31" t="s">
        <v>70</v>
      </c>
      <c r="B60" s="30"/>
      <c r="C60" s="31"/>
      <c r="D60" s="31"/>
      <c r="E60" s="31"/>
      <c r="F60" s="31"/>
      <c r="G60" s="31"/>
      <c r="H60" s="31"/>
      <c r="I60" s="31"/>
      <c r="J60" s="31"/>
    </row>
    <row r="61" spans="1:125" s="34" customForma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72"/>
      <c r="K61" s="31"/>
    </row>
    <row r="62" spans="1:125" s="34" customForma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72"/>
      <c r="K62" s="31"/>
    </row>
    <row r="63" spans="1:125" s="34" customForma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72"/>
      <c r="K63" s="31"/>
    </row>
    <row r="64" spans="1:125" s="34" customForma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72"/>
      <c r="K64" s="31"/>
    </row>
    <row r="65" spans="1:11" s="34" customForma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72"/>
      <c r="K65" s="31"/>
    </row>
    <row r="66" spans="1:11" s="34" customForma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72"/>
      <c r="K66" s="31"/>
    </row>
    <row r="67" spans="1:11" s="34" customForma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72"/>
      <c r="K67" s="31"/>
    </row>
    <row r="68" spans="1:11" s="34" customForma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72"/>
      <c r="K68" s="31"/>
    </row>
    <row r="69" spans="1:11" s="34" customForma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72"/>
      <c r="K69" s="31"/>
    </row>
    <row r="70" spans="1:11" s="34" customForma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72"/>
      <c r="K70" s="31"/>
    </row>
    <row r="71" spans="1:11" s="34" customForma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72"/>
      <c r="K71" s="31"/>
    </row>
    <row r="72" spans="1:11" s="34" customForma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72"/>
      <c r="K72" s="31"/>
    </row>
    <row r="73" spans="1:11" s="34" customForma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72"/>
      <c r="K73" s="31"/>
    </row>
    <row r="74" spans="1:11" s="34" customForma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72"/>
      <c r="K74" s="31"/>
    </row>
    <row r="75" spans="1:11" s="34" customForma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72"/>
      <c r="K75" s="31"/>
    </row>
    <row r="76" spans="1:11" s="34" customForma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72"/>
      <c r="K76" s="31"/>
    </row>
    <row r="77" spans="1:11" s="34" customForma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72"/>
      <c r="K77" s="31"/>
    </row>
    <row r="78" spans="1:11" s="34" customForma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72"/>
      <c r="K78" s="31"/>
    </row>
    <row r="79" spans="1:11" s="34" customForma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72"/>
      <c r="K79" s="31"/>
    </row>
    <row r="80" spans="1:11" s="34" customForma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72"/>
      <c r="K80" s="31"/>
    </row>
    <row r="81" spans="1:11" s="34" customForma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72"/>
      <c r="K81" s="31"/>
    </row>
    <row r="82" spans="1:11" s="34" customForma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72"/>
      <c r="K82" s="31"/>
    </row>
    <row r="83" spans="1:11" s="34" customForma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72"/>
      <c r="K83" s="31"/>
    </row>
    <row r="84" spans="1:11" s="34" customFormat="1" x14ac:dyDescent="0.2">
      <c r="A84" s="31"/>
      <c r="B84" s="31"/>
      <c r="C84" s="31"/>
      <c r="D84" s="31"/>
      <c r="E84" s="31"/>
      <c r="F84" s="31"/>
      <c r="G84" s="31"/>
      <c r="H84" s="31"/>
      <c r="I84" s="31"/>
      <c r="J84" s="72"/>
      <c r="K84" s="31"/>
    </row>
    <row r="85" spans="1:11" s="34" customForma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72"/>
      <c r="K85" s="31"/>
    </row>
    <row r="86" spans="1:11" s="34" customFormat="1" x14ac:dyDescent="0.2">
      <c r="A86" s="31"/>
      <c r="B86" s="31"/>
      <c r="C86" s="31"/>
      <c r="D86" s="31"/>
      <c r="E86" s="31"/>
      <c r="F86" s="31"/>
      <c r="G86" s="31"/>
      <c r="H86" s="31"/>
      <c r="I86" s="31"/>
      <c r="J86" s="72"/>
      <c r="K86" s="31"/>
    </row>
    <row r="87" spans="1:11" s="34" customForma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72"/>
      <c r="K87" s="31"/>
    </row>
    <row r="88" spans="1:11" s="34" customFormat="1" x14ac:dyDescent="0.2">
      <c r="A88" s="31"/>
      <c r="B88" s="31"/>
      <c r="C88" s="31"/>
      <c r="D88" s="31"/>
      <c r="E88" s="31"/>
      <c r="F88" s="31"/>
      <c r="G88" s="31"/>
      <c r="H88" s="31"/>
      <c r="I88" s="31"/>
      <c r="J88" s="72"/>
      <c r="K88" s="31"/>
    </row>
    <row r="89" spans="1:11" s="34" customFormat="1" x14ac:dyDescent="0.2">
      <c r="A89" s="31"/>
      <c r="B89" s="31"/>
      <c r="C89" s="31"/>
      <c r="D89" s="31"/>
      <c r="E89" s="31"/>
      <c r="F89" s="31"/>
      <c r="G89" s="31"/>
      <c r="H89" s="31"/>
      <c r="I89" s="31"/>
      <c r="J89" s="72"/>
      <c r="K89" s="31"/>
    </row>
    <row r="90" spans="1:11" s="34" customFormat="1" x14ac:dyDescent="0.2">
      <c r="A90" s="31"/>
      <c r="B90" s="31"/>
      <c r="C90" s="31"/>
      <c r="D90" s="31"/>
      <c r="E90" s="31"/>
      <c r="F90" s="31"/>
      <c r="G90" s="31"/>
      <c r="H90" s="31"/>
      <c r="I90" s="31"/>
      <c r="J90" s="72"/>
      <c r="K90" s="31"/>
    </row>
    <row r="91" spans="1:11" s="34" customFormat="1" x14ac:dyDescent="0.2">
      <c r="A91" s="31"/>
      <c r="B91" s="31"/>
      <c r="C91" s="31"/>
      <c r="D91" s="31"/>
      <c r="E91" s="31"/>
      <c r="F91" s="31"/>
      <c r="G91" s="31"/>
      <c r="H91" s="31"/>
      <c r="I91" s="31"/>
      <c r="J91" s="72"/>
      <c r="K91" s="31"/>
    </row>
    <row r="92" spans="1:11" s="34" customFormat="1" x14ac:dyDescent="0.2">
      <c r="A92" s="31"/>
      <c r="B92" s="31"/>
      <c r="C92" s="31"/>
      <c r="D92" s="31"/>
      <c r="E92" s="31"/>
      <c r="F92" s="31"/>
      <c r="G92" s="31"/>
      <c r="H92" s="31"/>
      <c r="I92" s="31"/>
      <c r="J92" s="72"/>
      <c r="K92" s="31"/>
    </row>
    <row r="93" spans="1:11" s="34" customFormat="1" x14ac:dyDescent="0.2">
      <c r="A93" s="31"/>
      <c r="B93" s="31"/>
      <c r="C93" s="31"/>
      <c r="D93" s="31"/>
      <c r="E93" s="31"/>
      <c r="F93" s="31"/>
      <c r="G93" s="31"/>
      <c r="H93" s="31"/>
      <c r="I93" s="31"/>
      <c r="J93" s="72"/>
      <c r="K93" s="31"/>
    </row>
    <row r="94" spans="1:11" s="34" customFormat="1" x14ac:dyDescent="0.2">
      <c r="A94" s="31"/>
      <c r="B94" s="31"/>
      <c r="C94" s="31"/>
      <c r="D94" s="31"/>
      <c r="E94" s="31"/>
      <c r="F94" s="31"/>
      <c r="G94" s="31"/>
      <c r="H94" s="31"/>
      <c r="I94" s="31"/>
      <c r="J94" s="72"/>
      <c r="K94" s="31"/>
    </row>
    <row r="95" spans="1:11" s="34" customForma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72"/>
      <c r="K95" s="31"/>
    </row>
    <row r="96" spans="1:11" s="34" customFormat="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72"/>
      <c r="K96" s="31"/>
    </row>
    <row r="97" spans="1:11" s="34" customForma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72"/>
      <c r="K97" s="31"/>
    </row>
    <row r="98" spans="1:11" s="34" customFormat="1" x14ac:dyDescent="0.2">
      <c r="A98" s="31"/>
      <c r="B98" s="31"/>
      <c r="C98" s="31"/>
      <c r="D98" s="31"/>
      <c r="E98" s="31"/>
      <c r="F98" s="31"/>
      <c r="G98" s="31"/>
      <c r="H98" s="31"/>
      <c r="I98" s="31"/>
      <c r="J98" s="72"/>
      <c r="K98" s="31"/>
    </row>
    <row r="99" spans="1:11" s="34" customForma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72"/>
      <c r="K99" s="31"/>
    </row>
    <row r="100" spans="1:11" s="34" customFormat="1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72"/>
      <c r="K100" s="31"/>
    </row>
    <row r="101" spans="1:11" s="34" customForma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72"/>
      <c r="K101" s="31"/>
    </row>
    <row r="102" spans="1:11" s="34" customForma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72"/>
      <c r="K102" s="31"/>
    </row>
    <row r="103" spans="1:11" s="34" customForma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72"/>
      <c r="K103" s="31"/>
    </row>
    <row r="104" spans="1:11" s="34" customForma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72"/>
      <c r="K104" s="31"/>
    </row>
    <row r="105" spans="1:11" s="34" customForma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72"/>
      <c r="K105" s="31"/>
    </row>
    <row r="106" spans="1:11" s="34" customForma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72"/>
      <c r="K106" s="31"/>
    </row>
    <row r="107" spans="1:11" s="34" customForma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72"/>
      <c r="K107" s="31"/>
    </row>
    <row r="108" spans="1:11" s="34" customForma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72"/>
      <c r="K108" s="31"/>
    </row>
    <row r="109" spans="1:11" s="34" customForma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72"/>
      <c r="K109" s="31"/>
    </row>
    <row r="110" spans="1:11" s="34" customForma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72"/>
      <c r="K110" s="31"/>
    </row>
    <row r="111" spans="1:11" s="34" customForma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72"/>
      <c r="K111" s="31"/>
    </row>
    <row r="112" spans="1:11" s="34" customForma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72"/>
      <c r="K112" s="31"/>
    </row>
    <row r="113" spans="1:11" s="34" customForma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72"/>
      <c r="K113" s="31"/>
    </row>
    <row r="114" spans="1:11" s="34" customForma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72"/>
      <c r="K114" s="31"/>
    </row>
    <row r="115" spans="1:11" s="34" customForma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72"/>
      <c r="K115" s="31"/>
    </row>
    <row r="116" spans="1:11" s="34" customForma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72"/>
      <c r="K116" s="31"/>
    </row>
    <row r="117" spans="1:11" s="34" customForma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72"/>
      <c r="K117" s="31"/>
    </row>
    <row r="118" spans="1:11" s="34" customForma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72"/>
      <c r="K118" s="31"/>
    </row>
    <row r="119" spans="1:11" s="34" customForma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72"/>
      <c r="K119" s="31"/>
    </row>
    <row r="120" spans="1:11" s="34" customForma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72"/>
      <c r="K120" s="31"/>
    </row>
    <row r="121" spans="1:11" s="34" customForma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72"/>
      <c r="K121" s="31"/>
    </row>
    <row r="122" spans="1:11" s="34" customForma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72"/>
      <c r="K122" s="31"/>
    </row>
    <row r="123" spans="1:11" s="34" customForma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72"/>
      <c r="K123" s="31"/>
    </row>
    <row r="124" spans="1:11" s="34" customForma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72"/>
      <c r="K124" s="31"/>
    </row>
    <row r="125" spans="1:11" s="34" customForma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72"/>
      <c r="K125" s="31"/>
    </row>
    <row r="126" spans="1:11" s="34" customForma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72"/>
      <c r="K126" s="31"/>
    </row>
    <row r="127" spans="1:11" s="34" customForma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72"/>
      <c r="K127" s="31"/>
    </row>
    <row r="128" spans="1:11" s="34" customFormat="1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72"/>
      <c r="K128" s="31"/>
    </row>
    <row r="129" spans="1:11" s="34" customFormat="1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72"/>
      <c r="K129" s="31"/>
    </row>
    <row r="130" spans="1:11" s="34" customFormat="1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72"/>
      <c r="K130" s="31"/>
    </row>
    <row r="131" spans="1:11" s="34" customFormat="1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72"/>
      <c r="K131" s="31"/>
    </row>
    <row r="132" spans="1:11" s="34" customFormat="1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72"/>
      <c r="K132" s="31"/>
    </row>
    <row r="133" spans="1:11" s="34" customFormat="1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72"/>
      <c r="K133" s="31"/>
    </row>
    <row r="134" spans="1:11" s="34" customFormat="1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72"/>
      <c r="K134" s="31"/>
    </row>
    <row r="135" spans="1:11" s="34" customFormat="1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72"/>
      <c r="K135" s="31"/>
    </row>
    <row r="136" spans="1:11" s="34" customFormat="1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72"/>
      <c r="K136" s="31"/>
    </row>
    <row r="137" spans="1:11" s="34" customFormat="1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72"/>
      <c r="K137" s="31"/>
    </row>
    <row r="138" spans="1:11" s="34" customFormat="1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72"/>
      <c r="K138" s="31"/>
    </row>
    <row r="139" spans="1:11" s="34" customFormat="1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72"/>
      <c r="K139" s="31"/>
    </row>
    <row r="140" spans="1:11" s="34" customFormat="1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72"/>
      <c r="K140" s="31"/>
    </row>
    <row r="141" spans="1:11" s="34" customFormat="1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72"/>
      <c r="K141" s="31"/>
    </row>
    <row r="142" spans="1:11" s="34" customFormat="1" x14ac:dyDescent="0.2">
      <c r="A142" s="31"/>
      <c r="B142" s="31"/>
      <c r="C142" s="31"/>
      <c r="D142" s="31"/>
      <c r="E142" s="31"/>
      <c r="F142" s="31"/>
      <c r="G142" s="31"/>
      <c r="H142" s="31"/>
      <c r="I142" s="31"/>
      <c r="J142" s="72"/>
      <c r="K142" s="31"/>
    </row>
    <row r="143" spans="1:11" s="34" customFormat="1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72"/>
      <c r="K143" s="31"/>
    </row>
    <row r="144" spans="1:11" s="34" customFormat="1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72"/>
      <c r="K144" s="31"/>
    </row>
    <row r="145" spans="1:11" s="34" customFormat="1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72"/>
      <c r="K145" s="31"/>
    </row>
    <row r="146" spans="1:11" s="34" customFormat="1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72"/>
      <c r="K146" s="31"/>
    </row>
    <row r="147" spans="1:11" s="34" customFormat="1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72"/>
      <c r="K147" s="31"/>
    </row>
    <row r="148" spans="1:11" s="34" customFormat="1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72"/>
      <c r="K148" s="31"/>
    </row>
    <row r="149" spans="1:11" s="34" customFormat="1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72"/>
      <c r="K149" s="31"/>
    </row>
    <row r="150" spans="1:11" s="34" customFormat="1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72"/>
      <c r="K150" s="31"/>
    </row>
    <row r="151" spans="1:11" s="34" customFormat="1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72"/>
      <c r="K151" s="31"/>
    </row>
    <row r="152" spans="1:11" s="34" customFormat="1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72"/>
      <c r="K152" s="31"/>
    </row>
    <row r="153" spans="1:11" s="34" customFormat="1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72"/>
      <c r="K153" s="31"/>
    </row>
    <row r="154" spans="1:11" s="34" customFormat="1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72"/>
      <c r="K154" s="31"/>
    </row>
    <row r="155" spans="1:11" s="34" customFormat="1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72"/>
      <c r="K155" s="31"/>
    </row>
    <row r="156" spans="1:11" s="34" customFormat="1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72"/>
      <c r="K156" s="31"/>
    </row>
    <row r="157" spans="1:11" s="34" customFormat="1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72"/>
      <c r="K157" s="31"/>
    </row>
    <row r="158" spans="1:11" s="34" customFormat="1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72"/>
      <c r="K158" s="31"/>
    </row>
    <row r="159" spans="1:11" s="34" customFormat="1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72"/>
      <c r="K159" s="31"/>
    </row>
    <row r="160" spans="1:11" s="34" customFormat="1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72"/>
      <c r="K160" s="31"/>
    </row>
    <row r="161" spans="1:11" s="34" customFormat="1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72"/>
      <c r="K161" s="31"/>
    </row>
    <row r="162" spans="1:11" s="34" customFormat="1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72"/>
      <c r="K162" s="31"/>
    </row>
    <row r="163" spans="1:11" s="34" customFormat="1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72"/>
      <c r="K163" s="31"/>
    </row>
    <row r="164" spans="1:11" s="34" customFormat="1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72"/>
      <c r="K164" s="31"/>
    </row>
    <row r="165" spans="1:11" s="34" customFormat="1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72"/>
      <c r="K165" s="31"/>
    </row>
    <row r="166" spans="1:11" s="34" customFormat="1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72"/>
      <c r="K166" s="31"/>
    </row>
    <row r="167" spans="1:11" s="34" customFormat="1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72"/>
      <c r="K167" s="31"/>
    </row>
    <row r="168" spans="1:11" s="34" customFormat="1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72"/>
      <c r="K168" s="31"/>
    </row>
    <row r="169" spans="1:11" s="34" customFormat="1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72"/>
      <c r="K169" s="31"/>
    </row>
    <row r="170" spans="1:11" s="34" customFormat="1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72"/>
      <c r="K170" s="31"/>
    </row>
    <row r="171" spans="1:11" s="34" customFormat="1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72"/>
      <c r="K171" s="31"/>
    </row>
    <row r="172" spans="1:11" s="34" customFormat="1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72"/>
      <c r="K172" s="31"/>
    </row>
    <row r="173" spans="1:11" s="34" customFormat="1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72"/>
      <c r="K173" s="31"/>
    </row>
    <row r="174" spans="1:11" s="34" customFormat="1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72"/>
      <c r="K174" s="31"/>
    </row>
    <row r="175" spans="1:11" s="34" customFormat="1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72"/>
      <c r="K175" s="31"/>
    </row>
  </sheetData>
  <sheetProtection algorithmName="SHA-512" hashValue="AeVVoDtG80jfawT0Ep1fSBM91jCIJ4jFfEQZ2L+HyyOWRLn8GtMrrI7bu4+4SH27PkTCjVYg66zuNw7obTDsBQ==" saltValue="FCvgg+IJH8OWMHH4nWSWjw==" spinCount="100000" sheet="1" objects="1" scenarios="1"/>
  <mergeCells count="16">
    <mergeCell ref="A3:B3"/>
    <mergeCell ref="A4:B4"/>
    <mergeCell ref="A5:B5"/>
    <mergeCell ref="C3:M3"/>
    <mergeCell ref="C4:M4"/>
    <mergeCell ref="C5:M5"/>
    <mergeCell ref="H59:I59"/>
    <mergeCell ref="A7:B7"/>
    <mergeCell ref="A8:B8"/>
    <mergeCell ref="A9:B9"/>
    <mergeCell ref="A11:M11"/>
    <mergeCell ref="C7:M7"/>
    <mergeCell ref="C8:M8"/>
    <mergeCell ref="C9:M9"/>
    <mergeCell ref="A56:L56"/>
    <mergeCell ref="A54:L54"/>
  </mergeCells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7</vt:i4>
      </vt:variant>
    </vt:vector>
  </HeadingPairs>
  <TitlesOfParts>
    <vt:vector size="18" baseType="lpstr">
      <vt:lpstr>1.SKLOP</vt:lpstr>
      <vt:lpstr>2.SKLOP</vt:lpstr>
      <vt:lpstr>3.SKLOP</vt:lpstr>
      <vt:lpstr>4.SKLOP</vt:lpstr>
      <vt:lpstr>5. SKLOP</vt:lpstr>
      <vt:lpstr>6.SKLOP</vt:lpstr>
      <vt:lpstr>7.SKLOP</vt:lpstr>
      <vt:lpstr>8.SKLOP</vt:lpstr>
      <vt:lpstr>11.SKLOP</vt:lpstr>
      <vt:lpstr>12.SKLOP</vt:lpstr>
      <vt:lpstr>13. SKLOP</vt:lpstr>
      <vt:lpstr>'1.SKLOP'!Besedilo43</vt:lpstr>
      <vt:lpstr>'1.SKLOP'!Besedilo44</vt:lpstr>
      <vt:lpstr>'1.SKLOP'!Besedilo45</vt:lpstr>
      <vt:lpstr>'1.SKLOP'!Besedilo46</vt:lpstr>
      <vt:lpstr>'1.SKLOP'!Besedilo47</vt:lpstr>
      <vt:lpstr>'1.SKLOP'!Besedilo48</vt:lpstr>
      <vt:lpstr>'1.SKLOP'!Besedilo49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Natasa</cp:lastModifiedBy>
  <cp:lastPrinted>2017-03-13T12:07:08Z</cp:lastPrinted>
  <dcterms:created xsi:type="dcterms:W3CDTF">2015-12-17T07:46:14Z</dcterms:created>
  <dcterms:modified xsi:type="dcterms:W3CDTF">2017-03-20T10:32:02Z</dcterms:modified>
</cp:coreProperties>
</file>