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sa\Dokumenti\Word15\JN\JN-PB-2016-2020\Končna\"/>
    </mc:Choice>
  </mc:AlternateContent>
  <bookViews>
    <workbookView xWindow="0" yWindow="0" windowWidth="28800" windowHeight="11835" firstSheet="1" activeTab="4"/>
  </bookViews>
  <sheets>
    <sheet name="1.SKLOP" sheetId="2" r:id="rId1"/>
    <sheet name="2.SKLOP" sheetId="3" r:id="rId2"/>
    <sheet name="3.SKLOP" sheetId="4" r:id="rId3"/>
    <sheet name="4.SKLOP" sheetId="5" r:id="rId4"/>
    <sheet name="5. SKLOP" sheetId="6" r:id="rId5"/>
    <sheet name="6.SKLOP" sheetId="7" r:id="rId6"/>
    <sheet name="7.SKLOP" sheetId="8" r:id="rId7"/>
    <sheet name="8.SKLOP" sheetId="9" r:id="rId8"/>
    <sheet name="9.SKLOP" sheetId="13" r:id="rId9"/>
    <sheet name="10.SKLOP" sheetId="14" r:id="rId10"/>
    <sheet name="11.SKLOP" sheetId="10" r:id="rId11"/>
    <sheet name="12.SKLOP" sheetId="11" r:id="rId12"/>
    <sheet name="13. SKLOP" sheetId="12" r:id="rId13"/>
  </sheets>
  <definedNames>
    <definedName name="Besedilo43" localSheetId="0">'1.SKLOP'!$C$15</definedName>
    <definedName name="Besedilo43" localSheetId="8">'9.SKLOP'!$C$15</definedName>
    <definedName name="Besedilo44" localSheetId="0">'1.SKLOP'!$F$15</definedName>
    <definedName name="Besedilo44" localSheetId="8">'9.SKLOP'!$F$15</definedName>
    <definedName name="Besedilo45" localSheetId="0">'1.SKLOP'!$G$15</definedName>
    <definedName name="Besedilo45" localSheetId="8">'9.SKLOP'!$G$15</definedName>
    <definedName name="Besedilo46" localSheetId="0">'1.SKLOP'!$H$15</definedName>
    <definedName name="Besedilo46" localSheetId="8">'9.SKLOP'!$H$15</definedName>
    <definedName name="Besedilo47" localSheetId="0">'1.SKLOP'!$I$15</definedName>
    <definedName name="Besedilo47" localSheetId="8">'9.SKLOP'!$I$15</definedName>
    <definedName name="Besedilo48" localSheetId="0">'1.SKLOP'!$J$15</definedName>
    <definedName name="Besedilo48" localSheetId="8">'9.SKLOP'!$J$15</definedName>
    <definedName name="Besedilo49" localSheetId="0">'1.SKLOP'!$I$44</definedName>
    <definedName name="Besedilo49" localSheetId="8">'9.SKLOP'!$I$56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6" l="1"/>
  <c r="L32" i="6"/>
  <c r="M31" i="6"/>
  <c r="L31" i="6"/>
  <c r="M30" i="6"/>
  <c r="L30" i="6"/>
  <c r="M29" i="6"/>
  <c r="L29" i="6"/>
  <c r="M28" i="6"/>
  <c r="L28" i="6"/>
  <c r="J15" i="14" l="1"/>
  <c r="I15" i="14"/>
  <c r="I16" i="14"/>
  <c r="J16" i="14"/>
  <c r="J51" i="13"/>
  <c r="I51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55" i="13"/>
  <c r="I55" i="13"/>
  <c r="J54" i="13"/>
  <c r="I54" i="13"/>
  <c r="J53" i="13"/>
  <c r="I53" i="13"/>
  <c r="J52" i="13"/>
  <c r="I52" i="13"/>
  <c r="J50" i="13"/>
  <c r="I50" i="13"/>
  <c r="J49" i="13"/>
  <c r="I49" i="13"/>
  <c r="J48" i="13"/>
  <c r="I48" i="13"/>
  <c r="J47" i="13"/>
  <c r="I47" i="13"/>
  <c r="J46" i="13"/>
  <c r="I46" i="13"/>
  <c r="J45" i="13"/>
  <c r="I45" i="13"/>
  <c r="J44" i="13"/>
  <c r="I44" i="13"/>
  <c r="J43" i="13"/>
  <c r="I43" i="13"/>
  <c r="J42" i="13"/>
  <c r="I42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I56" i="13" s="1"/>
  <c r="J56" i="13" l="1"/>
  <c r="J15" i="3" l="1"/>
  <c r="K36" i="12" l="1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J37" i="12" s="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L15" i="11"/>
  <c r="L27" i="11" s="1"/>
  <c r="K15" i="11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L34" i="10" s="1"/>
  <c r="K15" i="10"/>
  <c r="M15" i="9"/>
  <c r="M16" i="9" s="1"/>
  <c r="L15" i="9"/>
  <c r="L16" i="9" s="1"/>
  <c r="J15" i="8"/>
  <c r="J16" i="8" s="1"/>
  <c r="I15" i="8"/>
  <c r="I16" i="8" s="1"/>
  <c r="M84" i="7"/>
  <c r="L84" i="7"/>
  <c r="M83" i="7"/>
  <c r="L83" i="7"/>
  <c r="M82" i="7"/>
  <c r="L82" i="7"/>
  <c r="M81" i="7"/>
  <c r="L81" i="7"/>
  <c r="M80" i="7"/>
  <c r="L80" i="7"/>
  <c r="M79" i="7"/>
  <c r="L79" i="7"/>
  <c r="M78" i="7"/>
  <c r="L78" i="7"/>
  <c r="M77" i="7"/>
  <c r="L77" i="7"/>
  <c r="M76" i="7"/>
  <c r="L76" i="7"/>
  <c r="M75" i="7"/>
  <c r="L75" i="7"/>
  <c r="M74" i="7"/>
  <c r="L74" i="7"/>
  <c r="M73" i="7"/>
  <c r="L73" i="7"/>
  <c r="M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M44" i="6" s="1"/>
  <c r="L15" i="6"/>
  <c r="L44" i="6" s="1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M23" i="5" s="1"/>
  <c r="L15" i="5"/>
  <c r="L23" i="5" s="1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I28" i="4" s="1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I15" i="3"/>
  <c r="I24" i="3" s="1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I44" i="2" s="1"/>
  <c r="K37" i="12" l="1"/>
  <c r="K27" i="11"/>
  <c r="K34" i="10"/>
  <c r="M55" i="7"/>
  <c r="M85" i="7" s="1"/>
  <c r="J28" i="4"/>
  <c r="J24" i="3"/>
  <c r="J44" i="2"/>
  <c r="L72" i="7"/>
  <c r="L85" i="7" s="1"/>
</calcChain>
</file>

<file path=xl/sharedStrings.xml><?xml version="1.0" encoding="utf-8"?>
<sst xmlns="http://schemas.openxmlformats.org/spreadsheetml/2006/main" count="1540" uniqueCount="410">
  <si>
    <t>Ponudnik</t>
  </si>
  <si>
    <t>Sedež</t>
  </si>
  <si>
    <t>Matična št.</t>
  </si>
  <si>
    <t>Naročnik</t>
  </si>
  <si>
    <t>Srednja šola Izola</t>
  </si>
  <si>
    <t>Izola, Prekomorskih brigad 7</t>
  </si>
  <si>
    <t>PONUDBENI PREDRAČUN – 1. SKLOP: SVEŽE MESO</t>
  </si>
  <si>
    <t>Z.š.</t>
  </si>
  <si>
    <t>Opis</t>
  </si>
  <si>
    <t>Poreklo, naziv</t>
  </si>
  <si>
    <t>Enota</t>
  </si>
  <si>
    <t>Letna količina</t>
  </si>
  <si>
    <t>Cena brez DDV (za enoto)</t>
  </si>
  <si>
    <t>Stopnja DDV</t>
  </si>
  <si>
    <t>Cena z DDV (za enoto)</t>
  </si>
  <si>
    <t>Vrednost brez DDV</t>
  </si>
  <si>
    <t>Vrednost z DDV</t>
  </si>
  <si>
    <t>9 (5x6)</t>
  </si>
  <si>
    <t>10 (5x8)</t>
  </si>
  <si>
    <t>Čevapčiči</t>
  </si>
  <si>
    <t>kg</t>
  </si>
  <si>
    <t>Divjačina – jelen BK</t>
  </si>
  <si>
    <t>Divjačina – srna BK</t>
  </si>
  <si>
    <t>Juneče – kocke</t>
  </si>
  <si>
    <t>Juneče – kosti</t>
  </si>
  <si>
    <t>Juneče – mleto meso</t>
  </si>
  <si>
    <t>Juneče – pljučna – file</t>
  </si>
  <si>
    <t>Juneče – rostbif s pljučno</t>
  </si>
  <si>
    <t>Juneče – stegno BK</t>
  </si>
  <si>
    <t>Juneče – zrezki 130g, stegno</t>
  </si>
  <si>
    <t>Juneči - rozbif</t>
  </si>
  <si>
    <t>Juneče - rebra, prsa</t>
  </si>
  <si>
    <t>Juneče - pleče BK, kosi</t>
  </si>
  <si>
    <t>Juneče - mlada ledja, očišč</t>
  </si>
  <si>
    <t>Mešano mleto meso</t>
  </si>
  <si>
    <t>Pečenice sveže</t>
  </si>
  <si>
    <t>     </t>
  </si>
  <si>
    <t>Prašičje – kare BK – lax</t>
  </si>
  <si>
    <t>Prašičje – kare s kostjo, nasekan</t>
  </si>
  <si>
    <t>Prašičje - ribica</t>
  </si>
  <si>
    <t>Prašičje – pleče, kocke</t>
  </si>
  <si>
    <t>Prašičje – rebra BK</t>
  </si>
  <si>
    <t>Prašičje - mesnate kosti</t>
  </si>
  <si>
    <t>Prašičje - stegno</t>
  </si>
  <si>
    <t>Telečje – milanski rez</t>
  </si>
  <si>
    <t>Telečje – stegno s kračo - milanski rez</t>
  </si>
  <si>
    <t>Telečje - stegno BK, očiščeno</t>
  </si>
  <si>
    <t>Telečje – pleče, kocke</t>
  </si>
  <si>
    <t>Telečje - pleče s kračo BK</t>
  </si>
  <si>
    <t>Telečje kosti</t>
  </si>
  <si>
    <t>Skupaj</t>
  </si>
  <si>
    <t>Navodilo za izpolnjevanje:</t>
  </si>
  <si>
    <t>Stolpec 1:</t>
  </si>
  <si>
    <t>Fiksna celica.</t>
  </si>
  <si>
    <t>Stolpec 2:</t>
  </si>
  <si>
    <t>Stolpec 3:</t>
  </si>
  <si>
    <t>Vpiše se poreklo in naziv izdelka.</t>
  </si>
  <si>
    <t>Stolpec 4:</t>
  </si>
  <si>
    <t>Stolpec 5:</t>
  </si>
  <si>
    <t>Stolpec 6:</t>
  </si>
  <si>
    <t>Vpiše se cena na posamezno enoto ponujenega izdelka iz stoplca 3. Določena cena se zaokroži na štiri decimalke.</t>
  </si>
  <si>
    <t>Stolpec 7:</t>
  </si>
  <si>
    <t>Vpiše se stopnja DDV.</t>
  </si>
  <si>
    <t>Stolpec 8:</t>
  </si>
  <si>
    <t>Vpiše cena stolpca 6 z upoštevanjem stopnje DDV. Tako izračunana cena se zaokroži na štiri decimalke.</t>
  </si>
  <si>
    <t>Stolpec 9:</t>
  </si>
  <si>
    <t>Fiksna celica z določeno formulo.</t>
  </si>
  <si>
    <t>Stolpec 10:</t>
  </si>
  <si>
    <t>Kraj:</t>
  </si>
  <si>
    <t>Žig in podpis ponudnika:</t>
  </si>
  <si>
    <t>Datum:</t>
  </si>
  <si>
    <t>PONUDBENI PREDRAČUN – 2. SKLOP: PERUTNINA</t>
  </si>
  <si>
    <t>Perutnina – piščanci (1000g) – sveži</t>
  </si>
  <si>
    <t>Perutnina – piščančji file</t>
  </si>
  <si>
    <t>Perutnina – piščančji razsek</t>
  </si>
  <si>
    <t>Perutnina – puran file – sveži</t>
  </si>
  <si>
    <t>Perutnina – puran zrezki, 100g</t>
  </si>
  <si>
    <t>Perutnina – puranja pleskavica</t>
  </si>
  <si>
    <t>Piščančje krače</t>
  </si>
  <si>
    <t>Piščančje nabodalo</t>
  </si>
  <si>
    <t>Puranje nabodalo</t>
  </si>
  <si>
    <t>PONUDBENI PREDRAČUN – 3. SKLOP: SUHOMESNATI IZDELKI</t>
  </si>
  <si>
    <t>Proizvajalec, naziv</t>
  </si>
  <si>
    <t>Obarjena posebna klobasa (Pariška)</t>
  </si>
  <si>
    <t xml:space="preserve">Ogrska salama ali druga enake kakovosti </t>
  </si>
  <si>
    <t>Mortadela</t>
  </si>
  <si>
    <t>Panceta – suha (npr. kraška)</t>
  </si>
  <si>
    <t>Panceta – hamburška</t>
  </si>
  <si>
    <t>Praška šunka – za peko v testu</t>
  </si>
  <si>
    <t>Pršut – 1/2 I. klasa – BK</t>
  </si>
  <si>
    <t>Hrenovke v rinfuzi</t>
  </si>
  <si>
    <t>Pečenice</t>
  </si>
  <si>
    <t>Pizza šunka</t>
  </si>
  <si>
    <t>Kraški zašink – budjola ali podobno</t>
  </si>
  <si>
    <t>Vratovina – suha</t>
  </si>
  <si>
    <t>Klobase cocktail, kranjska</t>
  </si>
  <si>
    <t>Gramatura</t>
  </si>
  <si>
    <t>Naziv, proizvajalec, ponujena gramatura</t>
  </si>
  <si>
    <t>Preračunana cena brez DDV (za enoto)</t>
  </si>
  <si>
    <t>Preračunana cena z DDV (za enoto)</t>
  </si>
  <si>
    <t>12 (6x8)</t>
  </si>
  <si>
    <t>13 (6x11)</t>
  </si>
  <si>
    <t>1000 g</t>
  </si>
  <si>
    <t>Krof – marmelada</t>
  </si>
  <si>
    <t>80 g</t>
  </si>
  <si>
    <t>kos</t>
  </si>
  <si>
    <t>100 g</t>
  </si>
  <si>
    <t>Buhtelj</t>
  </si>
  <si>
    <t>Brioš</t>
  </si>
  <si>
    <t>25 g</t>
  </si>
  <si>
    <t>Razno pecivo (npr. sadna rezina, čokoladna rezina, kokos rezina, …)</t>
  </si>
  <si>
    <t>50 g</t>
  </si>
  <si>
    <t>Zavitek - jabolčni, skutin</t>
  </si>
  <si>
    <t>Mini pecivo (mignjoni)</t>
  </si>
  <si>
    <t xml:space="preserve">Vpiše se naziv izdelka, naziv proizvajalca ter gramaturo ponujenega izdelka. </t>
  </si>
  <si>
    <t>Vpiše se cena na posamezno enoto ponujenega izdelka iz stoplca 4. Določena cena se zaokroži na štiri decimalke.</t>
  </si>
  <si>
    <t>Preračuna se cena za posamezni izdelek iz stolpca 7 na zaželeno gramaturo iz stolpca 3.  Uporabi se formula: stolpec 7/stolpec 4*stolpec 3. Tako izračunana cena se zaokroži na štiri decimalke.</t>
  </si>
  <si>
    <t>Vpiše cena stolpca 7 z upoštevanjem stopnje DDV. Tako izračunana cena se zaokroži na štiri decimalke.</t>
  </si>
  <si>
    <t>Stolpec 11:</t>
  </si>
  <si>
    <t>Vpiše cena stolpca 8 z upoštevanjem stopnje DDV. Tako izračunana cena se zaokroži na štiri decimalke.</t>
  </si>
  <si>
    <t>Stolpec 12:</t>
  </si>
  <si>
    <t>Stolpec 13:</t>
  </si>
  <si>
    <t>Gramatura, volumen, pakiranje</t>
  </si>
  <si>
    <t>Naziv, proizvajalec, ponujena gramatura, ponujeni volumen, pakiranje</t>
  </si>
  <si>
    <t>Mleko – trajno</t>
  </si>
  <si>
    <t>1 l</t>
  </si>
  <si>
    <t>kom</t>
  </si>
  <si>
    <t xml:space="preserve"> </t>
  </si>
  <si>
    <t>Jogurt – navadni</t>
  </si>
  <si>
    <t>180 g</t>
  </si>
  <si>
    <t>Jogurt – sadni</t>
  </si>
  <si>
    <t>5000 g</t>
  </si>
  <si>
    <t>Probiotični jogurt – navadni</t>
  </si>
  <si>
    <t>Probiotični jogurt – sadni</t>
  </si>
  <si>
    <t>Smetana – sladka, trajna</t>
  </si>
  <si>
    <t>Smetana – kisla</t>
  </si>
  <si>
    <t>400 g</t>
  </si>
  <si>
    <t>Smetana - rastlinska</t>
  </si>
  <si>
    <t>Smetana - za kuhanje</t>
  </si>
  <si>
    <t>Skuta iz posnetega mleka</t>
  </si>
  <si>
    <t>Sir – 45% mlečne maščobe</t>
  </si>
  <si>
    <t>Sir za pizzo – ribani</t>
  </si>
  <si>
    <t>Sir parmezan – ribani</t>
  </si>
  <si>
    <t>Sir s plemenito plesnijo</t>
  </si>
  <si>
    <t>Sirčki – topljeni sir za mazanje</t>
  </si>
  <si>
    <t>200 g</t>
  </si>
  <si>
    <t>Sirni namaz</t>
  </si>
  <si>
    <t>2500 g</t>
  </si>
  <si>
    <t>Surovo maslo</t>
  </si>
  <si>
    <t>250 g</t>
  </si>
  <si>
    <t>Margarina - lažja za namaz</t>
  </si>
  <si>
    <t>500 g</t>
  </si>
  <si>
    <t>Margarina – special</t>
  </si>
  <si>
    <t>Sir – mozzarela</t>
  </si>
  <si>
    <t>Sir - (npr. Zbrinc, Nanoški,…)</t>
  </si>
  <si>
    <t>Vpiše se naziv izdelka, naziv proizvajalca ter gramaturo oz. volumen oz. pakiranje ponujenega izdelka.</t>
  </si>
  <si>
    <t xml:space="preserve">Preračuna se cena za posamezni izdelek iz stolpca 7 na zaželeno gramaturo oz. volumen oz. pakiranje iz stolpca 3.  Uporabi se formula: stolpec 7/stolpec 4*stolpec 3. </t>
  </si>
  <si>
    <t>Tako izračunana cena se zaokroži na štiri decimalke.</t>
  </si>
  <si>
    <t>Zaželena gramatura, volumen, pakiranje</t>
  </si>
  <si>
    <t>700 g</t>
  </si>
  <si>
    <t>Ajvar</t>
  </si>
  <si>
    <t>Džuveč</t>
  </si>
  <si>
    <t>4000 g</t>
  </si>
  <si>
    <t>Feferoni - sladki</t>
  </si>
  <si>
    <t>Kumare - kisle</t>
  </si>
  <si>
    <t>Olive - črne</t>
  </si>
  <si>
    <t>900 g</t>
  </si>
  <si>
    <t>Olive - polnjene</t>
  </si>
  <si>
    <t>Olive - zelene</t>
  </si>
  <si>
    <t>Paprika - file (rdeča)</t>
  </si>
  <si>
    <t>650 g</t>
  </si>
  <si>
    <t>Šampinjoni rezani v slanici</t>
  </si>
  <si>
    <t>Šampinjoni v kisu - celi</t>
  </si>
  <si>
    <t>Fižol - konzerva</t>
  </si>
  <si>
    <t>3000 g</t>
  </si>
  <si>
    <t>Paradižnikova mezga</t>
  </si>
  <si>
    <t>Paradižnikov koncentrat</t>
  </si>
  <si>
    <t>Pelati - konzerva</t>
  </si>
  <si>
    <t>Pesa - rdeča</t>
  </si>
  <si>
    <t>Pašteta - jetrna</t>
  </si>
  <si>
    <t>800 g</t>
  </si>
  <si>
    <t>Pašteta - servirna</t>
  </si>
  <si>
    <t>30 g</t>
  </si>
  <si>
    <t>Tuna v rastlinskem olju</t>
  </si>
  <si>
    <t>1705 g</t>
  </si>
  <si>
    <t>Majoneza - jajčna</t>
  </si>
  <si>
    <t>Gorčica</t>
  </si>
  <si>
    <t>Ketchup - paradižnikov</t>
  </si>
  <si>
    <t>Hren</t>
  </si>
  <si>
    <t>Polenta instant</t>
  </si>
  <si>
    <t>Moka - ostra</t>
  </si>
  <si>
    <t>Moka Tip 500</t>
  </si>
  <si>
    <t>Kvas</t>
  </si>
  <si>
    <t>Sladkor - kristal</t>
  </si>
  <si>
    <t>Sladkor - mleti v prahu</t>
  </si>
  <si>
    <t>Sladkor - vanilni</t>
  </si>
  <si>
    <t>Sol - jedilna - morska - mleta</t>
  </si>
  <si>
    <t>Poper – celi</t>
  </si>
  <si>
    <t>Poper - mleti</t>
  </si>
  <si>
    <t>Vegeta ali podobna mešanica začimb</t>
  </si>
  <si>
    <t>Paprika – sladka, mleta</t>
  </si>
  <si>
    <t>Kis – balzamični</t>
  </si>
  <si>
    <t>0,5 l</t>
  </si>
  <si>
    <t>Kis – balzamični beli</t>
  </si>
  <si>
    <t>Kis - jabolčni</t>
  </si>
  <si>
    <t>5 l</t>
  </si>
  <si>
    <t>Kis - vinski</t>
  </si>
  <si>
    <t>Olje - bučno (ne solatno)</t>
  </si>
  <si>
    <t>Olje - oljčno</t>
  </si>
  <si>
    <t>Pire krompir – instant</t>
  </si>
  <si>
    <t>Omaka za pečenko</t>
  </si>
  <si>
    <t>750 g</t>
  </si>
  <si>
    <t>Juha z govejim mesom</t>
  </si>
  <si>
    <t>Čokoladni namaz - servirni  (npr. viki,nutella ali podobno)</t>
  </si>
  <si>
    <t>20 g</t>
  </si>
  <si>
    <t>Čokoladni namaz (npr. viki,nutella ali podobno)</t>
  </si>
  <si>
    <t>Čokolada - jedilna</t>
  </si>
  <si>
    <t>Marmelada – marelična</t>
  </si>
  <si>
    <t>850 g</t>
  </si>
  <si>
    <t>Marmelada - mešana</t>
  </si>
  <si>
    <t>Marmelada - servirna - razna</t>
  </si>
  <si>
    <t>Med - cvetlični</t>
  </si>
  <si>
    <t>Kus kus</t>
  </si>
  <si>
    <t>Riž - parboiled</t>
  </si>
  <si>
    <t>Testenine - domači rezanci za juho</t>
  </si>
  <si>
    <t>Testenine - fusili</t>
  </si>
  <si>
    <t>Testenine - fuži</t>
  </si>
  <si>
    <t>Testenine - peresniki</t>
  </si>
  <si>
    <t>Testenine - polži</t>
  </si>
  <si>
    <t>Testenine - svedri</t>
  </si>
  <si>
    <t>Testenine - široki rezanci</t>
  </si>
  <si>
    <t>Testenine - špageti</t>
  </si>
  <si>
    <t>Testenine - špinačni rezanci</t>
  </si>
  <si>
    <t>Vodni vlivanci</t>
  </si>
  <si>
    <t>2000 g</t>
  </si>
  <si>
    <t>Corn flakes - gastro pakiranje</t>
  </si>
  <si>
    <t>Kosmiči iz žitaric in čokolade z vitamini (npr. Čokolino)</t>
  </si>
  <si>
    <t>1800g</t>
  </si>
  <si>
    <t>Sadno žitna mešanica - sport musli</t>
  </si>
  <si>
    <t>Čaj - zavitek - razni (sadni, zeliščni, zelen…)</t>
  </si>
  <si>
    <t>20 / 1, 50g</t>
  </si>
  <si>
    <t>Sok TP - razni</t>
  </si>
  <si>
    <t>0,2 l</t>
  </si>
  <si>
    <t>Fižol - češnjevec - suhi</t>
  </si>
  <si>
    <t>Ješprenj</t>
  </si>
  <si>
    <t xml:space="preserve">Preračuna se cena za posamezni izdelek iz stolpca 7 na zaželeno gramaturo oz. volumen oz. pakiranje  iz stolpca 3.  Uporabi se formula: stolpec 7/stolpec 4*stolpec 3. </t>
  </si>
  <si>
    <t>1        </t>
  </si>
  <si>
    <t>Jajca - kokošja L</t>
  </si>
  <si>
    <t>Naziv, proizvajalec, ponujeni volumen, pakiranje</t>
  </si>
  <si>
    <t>Sončnično olje</t>
  </si>
  <si>
    <t>11 (5x7)</t>
  </si>
  <si>
    <t>12 (5x10)</t>
  </si>
  <si>
    <t>Beluši</t>
  </si>
  <si>
    <t>Brokoli – cvet I.KL</t>
  </si>
  <si>
    <t>Brstični ohrovt</t>
  </si>
  <si>
    <t>Cvetača</t>
  </si>
  <si>
    <t>Čebula - kocke</t>
  </si>
  <si>
    <t>Čebula v rezinah</t>
  </si>
  <si>
    <t>Grah</t>
  </si>
  <si>
    <t>Jurčki</t>
  </si>
  <si>
    <t>Korenje – baby</t>
  </si>
  <si>
    <t>Korenje – kocke</t>
  </si>
  <si>
    <t>Korenje – rezine</t>
  </si>
  <si>
    <t>Koruza</t>
  </si>
  <si>
    <t>Mešana zelenjava – za franc. solato</t>
  </si>
  <si>
    <t>Mešana zelenjava</t>
  </si>
  <si>
    <t>Mešane gobice – za juho</t>
  </si>
  <si>
    <t>Pommes fritess</t>
  </si>
  <si>
    <t>Sladoled – banjice (3-5KG)</t>
  </si>
  <si>
    <t>Stročji fižol</t>
  </si>
  <si>
    <t>Špinača – pasirana</t>
  </si>
  <si>
    <t>Preračuna se cena za posamezni izdelek iz stolpca 6 na enoto iz stolpca 4 (1 kg).  Tako izračunana cena se zaokroži na štiri decimalke</t>
  </si>
  <si>
    <t>11 (6x7)</t>
  </si>
  <si>
    <t>12 (6x10)</t>
  </si>
  <si>
    <t>Krompirjevi kroketi</t>
  </si>
  <si>
    <t>Krompirjevi svaljki</t>
  </si>
  <si>
    <t>Krompirjeve princeske</t>
  </si>
  <si>
    <t>Sojini polpeti</t>
  </si>
  <si>
    <t>Vegetarijanski zrezek</t>
  </si>
  <si>
    <t>Zmrznjeno pecivo (mini, cca. 20g, npr. rogljički)</t>
  </si>
  <si>
    <t>Listnato testo</t>
  </si>
  <si>
    <t>Lasagna - predkuhana</t>
  </si>
  <si>
    <t>Panirane sirove  palčke - mozzarella</t>
  </si>
  <si>
    <t>Štruklji - sirovi</t>
  </si>
  <si>
    <t>Tortelini</t>
  </si>
  <si>
    <t>Paniran sir</t>
  </si>
  <si>
    <t>zaželena velikost</t>
  </si>
  <si>
    <t>10 (6x7)</t>
  </si>
  <si>
    <t>11 (6x9)</t>
  </si>
  <si>
    <t>Sveži brancin</t>
  </si>
  <si>
    <t>0,40 kg</t>
  </si>
  <si>
    <t>Sveži list</t>
  </si>
  <si>
    <t>0,35 kg</t>
  </si>
  <si>
    <t>Sveža orada</t>
  </si>
  <si>
    <t>Škampi</t>
  </si>
  <si>
    <t>13-16</t>
  </si>
  <si>
    <t>Škampi - očiščeni</t>
  </si>
  <si>
    <t>Sipe zmrznjene</t>
  </si>
  <si>
    <t>Sipe sveže - očiščene</t>
  </si>
  <si>
    <t>Lignji rezani – očiščeni</t>
  </si>
  <si>
    <t>Lignji celi – očiščeni - patagonica</t>
  </si>
  <si>
    <t>Gamberi – očiščeni, večji</t>
  </si>
  <si>
    <t>30/50</t>
  </si>
  <si>
    <t>Morski sadeži – mešani</t>
  </si>
  <si>
    <t>Kapesante – očiščene, meso</t>
  </si>
  <si>
    <t>8-12</t>
  </si>
  <si>
    <t>Osliči brez glave</t>
  </si>
  <si>
    <t>Osličev file – I.kl</t>
  </si>
  <si>
    <t>File soma</t>
  </si>
  <si>
    <t>File škarpene</t>
  </si>
  <si>
    <t>Dimnjeni losos</t>
  </si>
  <si>
    <t>Škarpena brez glave</t>
  </si>
  <si>
    <t>200/300</t>
  </si>
  <si>
    <t>Ribje palčke - panirane</t>
  </si>
  <si>
    <t>Hobotnica</t>
  </si>
  <si>
    <t>Bakala na belo – namaz</t>
  </si>
  <si>
    <t>Morska plošča – fileti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</si>
  <si>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Meso bo izkoščičeno, s priloženimi kostmi. </t>
  </si>
  <si>
    <t>Ekološko živilo</t>
  </si>
  <si>
    <t>Embalaža</t>
  </si>
  <si>
    <t xml:space="preserve">Stolpec 11: </t>
  </si>
  <si>
    <t>Vpiše se DA pri živilu, ki izpolnjuje tehnične specifikacije iz Priloge 2 Uredbe o zelenem javnem naročanju ter priloži ustrezno dokazilo.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</si>
  <si>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</t>
  </si>
  <si>
    <t>Posebni pogoji: 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</si>
  <si>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Razne torte – različnih oblik, po naročilu, kg</t>
  </si>
  <si>
    <t xml:space="preserve">Stolpec 14: </t>
  </si>
  <si>
    <t>Stolpec 15:</t>
  </si>
  <si>
    <t>PONUDBENI PREDRAČUN – 4. SKLOP: SLAŠČIČARSKI IZDELKI</t>
  </si>
  <si>
    <t>Ta ponudbeni predračun je sestavni del in in priloga ponudbe, s katero se prijavljamo na javni razpis za: Konvencionalna in ekološka živila, objavljen na Potralu javnih naročil dne __________________, pod številko objave  ___________________ in v Uradnem listu EU, Dokument  ___________________.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</si>
  <si>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</si>
  <si>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PONUDBENI PREDRAČUN – 5. SKLOP: MLEKO IN MLEČNI IZDELKI</t>
  </si>
  <si>
    <t>Jogurt - tekoči, navadni</t>
  </si>
  <si>
    <t>Jogurt - tekoči, sadni</t>
  </si>
  <si>
    <t>Probiotični jogurt - tekoči, navadni</t>
  </si>
  <si>
    <t>Probiotični jogurt - tekoči, sadni</t>
  </si>
  <si>
    <t>Kefir</t>
  </si>
  <si>
    <t>Puding - čokolada      /vanilija</t>
  </si>
  <si>
    <t>125 g</t>
  </si>
  <si>
    <t>500g</t>
  </si>
  <si>
    <t>Stolpec 14:</t>
  </si>
  <si>
    <t>PONUDBENI PREDRAČUN – 6. SKLOP: SPLOŠNO PREHRAMBENO BLAGO</t>
  </si>
  <si>
    <t>Zdrobovi žličniki</t>
  </si>
  <si>
    <t>1500g</t>
  </si>
  <si>
    <t>PONUDBENI PREDRAČUN – 7. SKLOP: JAJCA</t>
  </si>
  <si>
    <t>10 l</t>
  </si>
  <si>
    <t>l</t>
  </si>
  <si>
    <t>PONUDBENI PREDRAČUN – 8. SKLOP: JEDILNO OLJE</t>
  </si>
  <si>
    <t>PONUDBENI PREDRAČUN – 9. SKLOP: SVEŽA ZELENJAVA IN SADJE</t>
  </si>
  <si>
    <t>Zelena solata – endivija</t>
  </si>
  <si>
    <t>Radič – rdeči</t>
  </si>
  <si>
    <t>Rukola</t>
  </si>
  <si>
    <t>Zelje – sveže</t>
  </si>
  <si>
    <t>Kislo zelje</t>
  </si>
  <si>
    <t>Kislo zelje - glava</t>
  </si>
  <si>
    <t>Paradižnik</t>
  </si>
  <si>
    <t>Češnjev paradižnik</t>
  </si>
  <si>
    <t>Paprika – rdeča</t>
  </si>
  <si>
    <t>Paprika – zelena</t>
  </si>
  <si>
    <t>Paprika – rumena</t>
  </si>
  <si>
    <t>Česen</t>
  </si>
  <si>
    <t>Čebula</t>
  </si>
  <si>
    <t>Sveži šampinjoni</t>
  </si>
  <si>
    <t>Bučke</t>
  </si>
  <si>
    <t>Korenje</t>
  </si>
  <si>
    <t>Kumare</t>
  </si>
  <si>
    <t>Blitva</t>
  </si>
  <si>
    <t>Peteršilj – list</t>
  </si>
  <si>
    <t>Por</t>
  </si>
  <si>
    <t>Zelena – gomolj</t>
  </si>
  <si>
    <t>Jajčevci</t>
  </si>
  <si>
    <t>Jabolka – razna porcijska</t>
  </si>
  <si>
    <t>Limone</t>
  </si>
  <si>
    <t>Pomaranče</t>
  </si>
  <si>
    <t>Banane</t>
  </si>
  <si>
    <t>Grozdje – belo</t>
  </si>
  <si>
    <t>Grozdje – črno</t>
  </si>
  <si>
    <t>Orehi – jedrca</t>
  </si>
  <si>
    <t>Kiwi</t>
  </si>
  <si>
    <t>Mandarina</t>
  </si>
  <si>
    <t>Ananas</t>
  </si>
  <si>
    <t>Melona</t>
  </si>
  <si>
    <t>Lubenica</t>
  </si>
  <si>
    <t>Jagoda</t>
  </si>
  <si>
    <t>Slive</t>
  </si>
  <si>
    <t>Hruška</t>
  </si>
  <si>
    <t>Marelice</t>
  </si>
  <si>
    <t>Breskev</t>
  </si>
  <si>
    <t>Nektarine</t>
  </si>
  <si>
    <t>Krompir</t>
  </si>
  <si>
    <t>PONUDBENI PREDRAČUN – 10. SKLOP: KROMPIR</t>
  </si>
  <si>
    <t>PONUDBENI PREDRAČUN – 11. SKLOP: ZMRZNJENA ZELENJAVA IN SADJE</t>
  </si>
  <si>
    <t xml:space="preserve">Stolpec 13: </t>
  </si>
  <si>
    <t>PONUDBENI PREDRAČUN – 12. SKLOP: ZMRZNJENI IZDELKI</t>
  </si>
  <si>
    <t>Preračuna se cena za posamezni izdelek iz stolpca 6 na enoto iz stolpca 4.  Tako izračunana cena se zaokroži na štiri decimalke.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</si>
  <si>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 Ponudnik mora zagotoviti tri zmrzovalne skrinje za shranjevanje živil pri naročniku.</t>
  </si>
  <si>
    <t>PONUDBENI PREDRAČUN – 13. SKLOP: RIBE - SVEŽE IN ZMRZNJENE</t>
  </si>
  <si>
    <t xml:space="preserve">Stolpec 12: </t>
  </si>
  <si>
    <t>Obrazec – 3/1</t>
  </si>
  <si>
    <t>Obrazec – 3/2</t>
  </si>
  <si>
    <t>Obrazec – 3/3</t>
  </si>
  <si>
    <t>Obrazec – 3/4</t>
  </si>
  <si>
    <t>Obrazec – 3/5</t>
  </si>
  <si>
    <t>Obrazec – 3/13</t>
  </si>
  <si>
    <t>Obrazec – 3/12</t>
  </si>
  <si>
    <t>Obrazec – 3/11</t>
  </si>
  <si>
    <t>Obrazec – 3/10</t>
  </si>
  <si>
    <t>Obrazec – 3/9</t>
  </si>
  <si>
    <t>Obrazec – 3/8</t>
  </si>
  <si>
    <t>Obrazec – 3/7</t>
  </si>
  <si>
    <t>Obrazec – 3/6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</si>
</sst>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00\ _S_I_T"/>
    <numFmt numFmtId="165" formatCode="#,##0.000\ _S_I_T"/>
    <numFmt numFmtId="166" formatCode="#,##0.00\ _S_I_T"/>
    <numFmt numFmtId="167" formatCode="0.0000"/>
    <numFmt numFmtId="168" formatCode="_-* #,##0.00\ _€_-;\-* #,##0.00\ _€_-;_-* &quot;-&quot;????\ _€_-;_-@_-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Palatino Linotype"/>
      <family val="1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6">
    <xf numFmtId="0" fontId="0" fillId="0" borderId="0" xfId="0"/>
    <xf numFmtId="0" fontId="2" fillId="0" borderId="0" xfId="1" applyFont="1" applyProtection="1"/>
    <xf numFmtId="0" fontId="3" fillId="0" borderId="0" xfId="1" applyFont="1" applyProtection="1"/>
    <xf numFmtId="0" fontId="4" fillId="0" borderId="0" xfId="1" applyFont="1" applyProtection="1"/>
    <xf numFmtId="0" fontId="1" fillId="0" borderId="0" xfId="1" applyBorder="1"/>
    <xf numFmtId="0" fontId="1" fillId="0" borderId="0" xfId="1"/>
    <xf numFmtId="0" fontId="6" fillId="0" borderId="0" xfId="1" applyFont="1" applyAlignment="1" applyProtection="1">
      <alignment horizontal="justify"/>
    </xf>
    <xf numFmtId="0" fontId="1" fillId="0" borderId="0" xfId="1" applyProtection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43" fontId="8" fillId="0" borderId="0" xfId="1" applyNumberFormat="1" applyFont="1" applyFill="1" applyBorder="1" applyAlignment="1" applyProtection="1">
      <alignment horizontal="right" vertical="center"/>
    </xf>
    <xf numFmtId="0" fontId="10" fillId="0" borderId="23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left" vertical="center"/>
    </xf>
    <xf numFmtId="0" fontId="4" fillId="0" borderId="27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center" vertical="center"/>
    </xf>
    <xf numFmtId="43" fontId="12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0" fontId="2" fillId="0" borderId="0" xfId="1" applyFont="1" applyAlignment="1" applyProtection="1"/>
    <xf numFmtId="0" fontId="2" fillId="0" borderId="0" xfId="1" applyFont="1" applyAlignment="1" applyProtection="1">
      <alignment horizontal="left" wrapText="1"/>
    </xf>
    <xf numFmtId="0" fontId="4" fillId="0" borderId="27" xfId="1" applyFont="1" applyBorder="1" applyProtection="1">
      <protection locked="0"/>
    </xf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3" fillId="0" borderId="0" xfId="1" applyFont="1"/>
    <xf numFmtId="0" fontId="2" fillId="0" borderId="0" xfId="1" applyFont="1" applyAlignment="1">
      <alignment horizontal="justify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166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 vertical="center"/>
    </xf>
    <xf numFmtId="43" fontId="8" fillId="0" borderId="28" xfId="1" applyNumberFormat="1" applyFont="1" applyFill="1" applyBorder="1" applyAlignment="1">
      <alignment horizontal="right" vertical="center"/>
    </xf>
    <xf numFmtId="0" fontId="10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1" fillId="0" borderId="0" xfId="1" applyFont="1"/>
    <xf numFmtId="0" fontId="13" fillId="0" borderId="0" xfId="1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8" fontId="12" fillId="0" borderId="0" xfId="1" applyNumberFormat="1" applyFont="1" applyFill="1" applyBorder="1" applyAlignment="1">
      <alignment horizontal="right" vertical="center"/>
    </xf>
    <xf numFmtId="0" fontId="2" fillId="0" borderId="0" xfId="1" applyFont="1"/>
    <xf numFmtId="0" fontId="4" fillId="0" borderId="0" xfId="1" applyFont="1" applyAlignment="1">
      <alignment horizontal="justify"/>
    </xf>
    <xf numFmtId="0" fontId="16" fillId="0" borderId="0" xfId="1" applyFont="1"/>
    <xf numFmtId="0" fontId="8" fillId="0" borderId="0" xfId="1" applyFont="1" applyAlignment="1">
      <alignment horizontal="center" vertical="center"/>
    </xf>
    <xf numFmtId="43" fontId="8" fillId="0" borderId="24" xfId="1" applyNumberFormat="1" applyFont="1" applyBorder="1" applyAlignment="1">
      <alignment horizontal="right" vertical="center"/>
    </xf>
    <xf numFmtId="43" fontId="8" fillId="0" borderId="29" xfId="1" applyNumberFormat="1" applyFont="1" applyFill="1" applyBorder="1" applyAlignment="1">
      <alignment horizontal="right" vertical="center"/>
    </xf>
    <xf numFmtId="43" fontId="8" fillId="0" borderId="0" xfId="1" applyNumberFormat="1" applyFont="1" applyBorder="1" applyAlignment="1">
      <alignment horizontal="right" vertical="center"/>
    </xf>
    <xf numFmtId="43" fontId="8" fillId="0" borderId="30" xfId="1" applyNumberFormat="1" applyFont="1" applyFill="1" applyBorder="1" applyAlignment="1">
      <alignment horizontal="right" vertical="center"/>
    </xf>
    <xf numFmtId="43" fontId="8" fillId="0" borderId="27" xfId="1" applyNumberFormat="1" applyFont="1" applyBorder="1" applyAlignment="1">
      <alignment horizontal="right" vertical="center"/>
    </xf>
    <xf numFmtId="43" fontId="8" fillId="0" borderId="31" xfId="1" applyNumberFormat="1" applyFont="1" applyFill="1" applyBorder="1" applyAlignment="1">
      <alignment horizontal="right" vertical="center"/>
    </xf>
    <xf numFmtId="43" fontId="8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43" fontId="12" fillId="0" borderId="0" xfId="1" applyNumberFormat="1" applyFont="1" applyBorder="1" applyAlignment="1">
      <alignment horizontal="right" vertical="center"/>
    </xf>
    <xf numFmtId="0" fontId="18" fillId="0" borderId="0" xfId="1" applyFont="1"/>
    <xf numFmtId="0" fontId="2" fillId="0" borderId="0" xfId="1" applyFont="1" applyAlignment="1">
      <alignment vertical="center" wrapText="1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justify"/>
    </xf>
    <xf numFmtId="0" fontId="8" fillId="0" borderId="0" xfId="1" applyFont="1" applyFill="1" applyBorder="1" applyAlignment="1">
      <alignment horizontal="center"/>
    </xf>
    <xf numFmtId="0" fontId="19" fillId="0" borderId="0" xfId="0" applyFont="1" applyAlignment="1">
      <alignment horizontal="justify" vertical="center"/>
    </xf>
    <xf numFmtId="0" fontId="13" fillId="0" borderId="0" xfId="1" applyFont="1" applyAlignment="1" applyProtection="1">
      <alignment horizontal="justify"/>
    </xf>
    <xf numFmtId="0" fontId="14" fillId="0" borderId="0" xfId="1" applyFont="1" applyProtection="1"/>
    <xf numFmtId="0" fontId="11" fillId="0" borderId="0" xfId="1" applyFont="1" applyProtection="1"/>
    <xf numFmtId="0" fontId="11" fillId="0" borderId="13" xfId="1" applyFont="1" applyBorder="1" applyAlignment="1" applyProtection="1">
      <alignment horizontal="center" vertical="center" wrapText="1"/>
    </xf>
    <xf numFmtId="0" fontId="11" fillId="0" borderId="14" xfId="1" applyFont="1" applyBorder="1" applyAlignment="1" applyProtection="1">
      <alignment horizontal="center" vertical="center" wrapText="1"/>
    </xf>
    <xf numFmtId="0" fontId="11" fillId="0" borderId="15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right" vertical="center" wrapText="1"/>
      <protection locked="0"/>
    </xf>
    <xf numFmtId="165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64" fontId="10" fillId="0" borderId="6" xfId="1" applyNumberFormat="1" applyFont="1" applyBorder="1" applyAlignment="1" applyProtection="1">
      <alignment horizontal="right" vertical="center" wrapText="1"/>
      <protection locked="0"/>
    </xf>
    <xf numFmtId="165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 applyProtection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164" fontId="10" fillId="0" borderId="9" xfId="1" applyNumberFormat="1" applyFont="1" applyBorder="1" applyAlignment="1" applyProtection="1">
      <alignment horizontal="right" vertical="center" wrapText="1"/>
      <protection locked="0"/>
    </xf>
    <xf numFmtId="165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  <protection locked="0"/>
    </xf>
    <xf numFmtId="164" fontId="10" fillId="0" borderId="9" xfId="1" applyNumberFormat="1" applyFont="1" applyBorder="1" applyAlignment="1" applyProtection="1">
      <alignment vertical="center" wrapText="1"/>
      <protection locked="0"/>
    </xf>
    <xf numFmtId="0" fontId="4" fillId="0" borderId="29" xfId="1" applyFont="1" applyBorder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43" fontId="10" fillId="0" borderId="17" xfId="1" applyNumberFormat="1" applyFont="1" applyFill="1" applyBorder="1" applyAlignment="1" applyProtection="1">
      <alignment horizontal="right" vertical="center"/>
    </xf>
    <xf numFmtId="0" fontId="10" fillId="0" borderId="17" xfId="1" applyFont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/>
    </xf>
    <xf numFmtId="0" fontId="11" fillId="0" borderId="17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left" vertical="center"/>
    </xf>
    <xf numFmtId="43" fontId="12" fillId="0" borderId="29" xfId="1" applyNumberFormat="1" applyFont="1" applyFill="1" applyBorder="1" applyAlignment="1">
      <alignment horizontal="right" vertical="center"/>
    </xf>
    <xf numFmtId="43" fontId="12" fillId="0" borderId="30" xfId="1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166" fontId="11" fillId="0" borderId="0" xfId="1" applyNumberFormat="1" applyFont="1" applyAlignment="1">
      <alignment horizontal="center"/>
    </xf>
    <xf numFmtId="166" fontId="11" fillId="0" borderId="19" xfId="1" applyNumberFormat="1" applyFont="1" applyBorder="1" applyAlignment="1">
      <alignment horizontal="center"/>
    </xf>
    <xf numFmtId="166" fontId="11" fillId="0" borderId="16" xfId="1" applyNumberFormat="1" applyFont="1" applyBorder="1" applyAlignment="1">
      <alignment horizontal="center" vertical="center"/>
    </xf>
    <xf numFmtId="43" fontId="10" fillId="0" borderId="17" xfId="1" applyNumberFormat="1" applyFont="1" applyFill="1" applyBorder="1" applyAlignment="1">
      <alignment horizontal="right" vertical="center"/>
    </xf>
    <xf numFmtId="43" fontId="10" fillId="0" borderId="18" xfId="1" applyNumberFormat="1" applyFont="1" applyFill="1" applyBorder="1" applyAlignment="1">
      <alignment horizontal="right" vertical="center"/>
    </xf>
    <xf numFmtId="0" fontId="10" fillId="0" borderId="17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center" vertical="center" wrapText="1"/>
    </xf>
    <xf numFmtId="167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167" fontId="21" fillId="0" borderId="9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7" fontId="10" fillId="0" borderId="6" xfId="1" applyNumberFormat="1" applyFont="1" applyBorder="1" applyAlignment="1" applyProtection="1">
      <alignment horizontal="center" vertical="center" wrapText="1"/>
      <protection locked="0"/>
    </xf>
    <xf numFmtId="168" fontId="10" fillId="0" borderId="3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168" fontId="10" fillId="0" borderId="6" xfId="1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167" fontId="10" fillId="0" borderId="9" xfId="1" applyNumberFormat="1" applyFont="1" applyBorder="1" applyAlignment="1" applyProtection="1">
      <alignment horizontal="center" vertical="center" wrapText="1"/>
      <protection locked="0"/>
    </xf>
    <xf numFmtId="168" fontId="10" fillId="0" borderId="9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right"/>
    </xf>
    <xf numFmtId="167" fontId="10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>
      <alignment horizontal="center" vertical="center"/>
    </xf>
    <xf numFmtId="168" fontId="10" fillId="0" borderId="17" xfId="1" applyNumberFormat="1" applyFont="1" applyFill="1" applyBorder="1" applyAlignment="1">
      <alignment horizontal="right" vertical="center"/>
    </xf>
    <xf numFmtId="0" fontId="21" fillId="0" borderId="17" xfId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center" vertical="center"/>
    </xf>
    <xf numFmtId="167" fontId="21" fillId="0" borderId="3" xfId="1" applyNumberFormat="1" applyFont="1" applyBorder="1" applyAlignment="1" applyProtection="1">
      <alignment horizontal="center" vertical="center" wrapText="1"/>
      <protection locked="0"/>
    </xf>
    <xf numFmtId="43" fontId="21" fillId="0" borderId="3" xfId="1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6" xfId="1" applyFont="1" applyBorder="1" applyAlignment="1" applyProtection="1">
      <alignment horizontal="center" vertical="center"/>
      <protection locked="0"/>
    </xf>
    <xf numFmtId="43" fontId="21" fillId="0" borderId="6" xfId="1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9" xfId="1" applyFont="1" applyBorder="1" applyAlignment="1" applyProtection="1">
      <alignment horizontal="center" vertical="center"/>
      <protection locked="0"/>
    </xf>
    <xf numFmtId="43" fontId="21" fillId="0" borderId="9" xfId="1" applyNumberFormat="1" applyFon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center" vertical="center" wrapText="1"/>
    </xf>
    <xf numFmtId="0" fontId="20" fillId="0" borderId="15" xfId="1" applyFont="1" applyBorder="1" applyAlignment="1" applyProtection="1">
      <alignment horizontal="center" vertical="center" wrapText="1"/>
    </xf>
    <xf numFmtId="0" fontId="21" fillId="0" borderId="17" xfId="1" applyFont="1" applyBorder="1" applyAlignment="1" applyProtection="1">
      <alignment horizontal="center" vertical="center" wrapText="1"/>
    </xf>
    <xf numFmtId="0" fontId="21" fillId="0" borderId="18" xfId="1" applyFont="1" applyBorder="1" applyAlignment="1" applyProtection="1">
      <alignment horizontal="center" vertical="center"/>
    </xf>
    <xf numFmtId="0" fontId="22" fillId="0" borderId="0" xfId="1" applyFont="1"/>
    <xf numFmtId="43" fontId="21" fillId="0" borderId="28" xfId="1" applyNumberFormat="1" applyFont="1" applyBorder="1" applyAlignment="1">
      <alignment horizontal="right" vertical="center"/>
    </xf>
    <xf numFmtId="43" fontId="21" fillId="0" borderId="28" xfId="1" applyNumberFormat="1" applyFont="1" applyFill="1" applyBorder="1" applyAlignment="1">
      <alignment horizontal="right" vertical="center"/>
    </xf>
    <xf numFmtId="0" fontId="21" fillId="0" borderId="23" xfId="1" applyFont="1" applyBorder="1" applyAlignment="1">
      <alignment horizontal="left" vertical="center"/>
    </xf>
    <xf numFmtId="0" fontId="20" fillId="0" borderId="24" xfId="1" applyFont="1" applyBorder="1" applyAlignment="1">
      <alignment horizontal="left" vertical="center"/>
    </xf>
    <xf numFmtId="0" fontId="20" fillId="0" borderId="24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43" fontId="21" fillId="0" borderId="24" xfId="1" applyNumberFormat="1" applyFont="1" applyBorder="1" applyAlignment="1">
      <alignment horizontal="right" vertical="center"/>
    </xf>
    <xf numFmtId="43" fontId="21" fillId="0" borderId="29" xfId="1" applyNumberFormat="1" applyFont="1" applyFill="1" applyBorder="1" applyAlignment="1">
      <alignment horizontal="right" vertical="center"/>
    </xf>
    <xf numFmtId="0" fontId="20" fillId="0" borderId="25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43" fontId="21" fillId="0" borderId="0" xfId="1" applyNumberFormat="1" applyFont="1" applyBorder="1" applyAlignment="1">
      <alignment horizontal="right" vertical="center"/>
    </xf>
    <xf numFmtId="43" fontId="21" fillId="0" borderId="30" xfId="1" applyNumberFormat="1" applyFont="1" applyFill="1" applyBorder="1" applyAlignment="1">
      <alignment horizontal="right" vertical="center"/>
    </xf>
    <xf numFmtId="0" fontId="20" fillId="0" borderId="26" xfId="1" applyFont="1" applyBorder="1" applyAlignment="1">
      <alignment horizontal="left" vertical="center"/>
    </xf>
    <xf numFmtId="0" fontId="20" fillId="0" borderId="27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43" fontId="21" fillId="0" borderId="27" xfId="1" applyNumberFormat="1" applyFont="1" applyBorder="1" applyAlignment="1">
      <alignment horizontal="right" vertical="center"/>
    </xf>
    <xf numFmtId="43" fontId="21" fillId="0" borderId="31" xfId="1" applyNumberFormat="1" applyFont="1" applyFill="1" applyBorder="1" applyAlignment="1">
      <alignment horizontal="right" vertical="center"/>
    </xf>
    <xf numFmtId="43" fontId="21" fillId="0" borderId="0" xfId="1" applyNumberFormat="1" applyFont="1" applyFill="1" applyBorder="1" applyAlignment="1">
      <alignment horizontal="right" vertical="center"/>
    </xf>
    <xf numFmtId="0" fontId="20" fillId="0" borderId="25" xfId="1" applyFont="1" applyBorder="1" applyAlignment="1" applyProtection="1">
      <alignment horizontal="left" vertical="center"/>
    </xf>
    <xf numFmtId="0" fontId="20" fillId="0" borderId="0" xfId="1" applyFont="1" applyBorder="1" applyAlignment="1" applyProtection="1">
      <alignment horizontal="left" vertical="center"/>
    </xf>
    <xf numFmtId="0" fontId="20" fillId="0" borderId="26" xfId="1" applyFont="1" applyBorder="1" applyAlignment="1" applyProtection="1">
      <alignment horizontal="left" vertical="center"/>
    </xf>
    <xf numFmtId="0" fontId="20" fillId="0" borderId="27" xfId="1" applyFont="1" applyBorder="1" applyAlignment="1" applyProtection="1">
      <alignment horizontal="left" vertical="center"/>
    </xf>
    <xf numFmtId="0" fontId="20" fillId="0" borderId="16" xfId="1" applyFont="1" applyBorder="1" applyAlignment="1">
      <alignment horizontal="center" vertical="center"/>
    </xf>
    <xf numFmtId="43" fontId="21" fillId="0" borderId="17" xfId="1" applyNumberFormat="1" applyFont="1" applyBorder="1" applyAlignment="1">
      <alignment horizontal="right" vertical="center"/>
    </xf>
    <xf numFmtId="43" fontId="21" fillId="0" borderId="17" xfId="1" applyNumberFormat="1" applyFont="1" applyFill="1" applyBorder="1" applyAlignment="1">
      <alignment horizontal="right" vertical="center"/>
    </xf>
    <xf numFmtId="43" fontId="21" fillId="0" borderId="24" xfId="1" applyNumberFormat="1" applyFont="1" applyFill="1" applyBorder="1" applyAlignment="1">
      <alignment horizontal="right" vertical="center"/>
    </xf>
    <xf numFmtId="0" fontId="22" fillId="0" borderId="24" xfId="1" applyFont="1" applyBorder="1"/>
    <xf numFmtId="0" fontId="22" fillId="0" borderId="29" xfId="1" applyFont="1" applyBorder="1"/>
    <xf numFmtId="0" fontId="22" fillId="0" borderId="0" xfId="1" applyFont="1" applyBorder="1"/>
    <xf numFmtId="0" fontId="22" fillId="0" borderId="30" xfId="1" applyFont="1" applyBorder="1"/>
    <xf numFmtId="0" fontId="1" fillId="0" borderId="3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43" fontId="10" fillId="0" borderId="41" xfId="1" applyNumberFormat="1" applyFont="1" applyFill="1" applyBorder="1" applyAlignment="1" applyProtection="1">
      <alignment horizontal="right" vertical="center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16" fontId="21" fillId="0" borderId="6" xfId="1" applyNumberFormat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1" fillId="0" borderId="8" xfId="1" applyFont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left" vertical="center" wrapText="1"/>
    </xf>
    <xf numFmtId="49" fontId="20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 wrapText="1"/>
      <protection locked="0"/>
    </xf>
    <xf numFmtId="0" fontId="21" fillId="0" borderId="18" xfId="1" applyFont="1" applyBorder="1" applyAlignment="1" applyProtection="1">
      <alignment horizontal="center" vertical="center" wrapText="1"/>
      <protection locked="0"/>
    </xf>
    <xf numFmtId="0" fontId="11" fillId="0" borderId="27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/>
    <xf numFmtId="0" fontId="3" fillId="0" borderId="18" xfId="1" applyFont="1" applyBorder="1"/>
    <xf numFmtId="0" fontId="11" fillId="0" borderId="1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167" fontId="10" fillId="0" borderId="21" xfId="1" applyNumberFormat="1" applyFont="1" applyBorder="1" applyAlignment="1" applyProtection="1">
      <alignment horizontal="center" vertical="center" wrapText="1"/>
      <protection locked="0"/>
    </xf>
    <xf numFmtId="167" fontId="10" fillId="0" borderId="42" xfId="1" applyNumberFormat="1" applyFont="1" applyBorder="1" applyAlignment="1" applyProtection="1">
      <alignment horizontal="center" vertical="center" wrapText="1"/>
      <protection locked="0"/>
    </xf>
    <xf numFmtId="43" fontId="10" fillId="0" borderId="42" xfId="1" applyNumberFormat="1" applyFont="1" applyBorder="1" applyAlignment="1">
      <alignment horizontal="right" vertical="center"/>
    </xf>
    <xf numFmtId="43" fontId="10" fillId="0" borderId="21" xfId="1" applyNumberFormat="1" applyFont="1" applyBorder="1" applyAlignment="1">
      <alignment horizontal="right" vertical="center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1" fillId="0" borderId="19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43" fontId="10" fillId="0" borderId="17" xfId="1" applyNumberFormat="1" applyFont="1" applyBorder="1" applyAlignment="1">
      <alignment horizontal="right" vertical="center"/>
    </xf>
    <xf numFmtId="0" fontId="14" fillId="0" borderId="17" xfId="1" applyFont="1" applyBorder="1"/>
    <xf numFmtId="0" fontId="14" fillId="0" borderId="18" xfId="1" applyFont="1" applyBorder="1"/>
    <xf numFmtId="43" fontId="12" fillId="0" borderId="24" xfId="1" applyNumberFormat="1" applyFont="1" applyBorder="1" applyAlignment="1">
      <alignment horizontal="right" vertical="center"/>
    </xf>
    <xf numFmtId="0" fontId="18" fillId="0" borderId="29" xfId="1" applyFont="1" applyBorder="1"/>
    <xf numFmtId="0" fontId="18" fillId="0" borderId="30" xfId="1" applyFont="1" applyBorder="1"/>
    <xf numFmtId="43" fontId="12" fillId="0" borderId="27" xfId="1" applyNumberFormat="1" applyFont="1" applyBorder="1" applyAlignment="1">
      <alignment horizontal="right" vertical="center"/>
    </xf>
    <xf numFmtId="0" fontId="18" fillId="0" borderId="31" xfId="1" applyFont="1" applyBorder="1"/>
    <xf numFmtId="0" fontId="20" fillId="0" borderId="17" xfId="0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center" vertical="center" wrapText="1"/>
    </xf>
    <xf numFmtId="167" fontId="21" fillId="0" borderId="17" xfId="1" applyNumberFormat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>
      <alignment horizontal="left" vertical="center"/>
    </xf>
    <xf numFmtId="43" fontId="21" fillId="0" borderId="29" xfId="1" applyNumberFormat="1" applyFont="1" applyBorder="1" applyAlignment="1">
      <alignment horizontal="right" vertical="center"/>
    </xf>
    <xf numFmtId="43" fontId="21" fillId="0" borderId="30" xfId="1" applyNumberFormat="1" applyFont="1" applyBorder="1" applyAlignment="1">
      <alignment horizontal="right" vertical="center"/>
    </xf>
    <xf numFmtId="43" fontId="21" fillId="0" borderId="31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43" fontId="10" fillId="0" borderId="0" xfId="1" applyNumberFormat="1" applyFont="1" applyBorder="1" applyAlignment="1">
      <alignment horizontal="right" vertical="center"/>
    </xf>
    <xf numFmtId="167" fontId="21" fillId="0" borderId="14" xfId="1" applyNumberFormat="1" applyFont="1" applyBorder="1" applyAlignment="1" applyProtection="1">
      <alignment horizontal="center" vertical="center" wrapText="1"/>
      <protection locked="0"/>
    </xf>
    <xf numFmtId="43" fontId="21" fillId="0" borderId="14" xfId="1" applyNumberFormat="1" applyFont="1" applyBorder="1" applyAlignment="1">
      <alignment horizontal="right" vertical="center"/>
    </xf>
    <xf numFmtId="43" fontId="8" fillId="0" borderId="24" xfId="1" applyNumberFormat="1" applyFont="1" applyFill="1" applyBorder="1" applyAlignment="1">
      <alignment horizontal="right" vertical="center"/>
    </xf>
    <xf numFmtId="0" fontId="3" fillId="0" borderId="29" xfId="1" applyFont="1" applyBorder="1"/>
    <xf numFmtId="0" fontId="3" fillId="0" borderId="30" xfId="1" applyFont="1" applyBorder="1"/>
    <xf numFmtId="43" fontId="10" fillId="0" borderId="27" xfId="1" applyNumberFormat="1" applyFont="1" applyBorder="1" applyAlignment="1">
      <alignment horizontal="right" vertical="center"/>
    </xf>
    <xf numFmtId="43" fontId="8" fillId="0" borderId="27" xfId="1" applyNumberFormat="1" applyFont="1" applyFill="1" applyBorder="1" applyAlignment="1">
      <alignment horizontal="right" vertical="center"/>
    </xf>
    <xf numFmtId="0" fontId="3" fillId="0" borderId="31" xfId="1" applyFont="1" applyBorder="1"/>
    <xf numFmtId="43" fontId="10" fillId="0" borderId="24" xfId="1" applyNumberFormat="1" applyFont="1" applyBorder="1" applyAlignment="1">
      <alignment horizontal="right" vertical="center"/>
    </xf>
    <xf numFmtId="0" fontId="11" fillId="0" borderId="20" xfId="1" applyFont="1" applyBorder="1" applyAlignment="1" applyProtection="1">
      <alignment horizontal="center" vertical="center"/>
    </xf>
    <xf numFmtId="43" fontId="10" fillId="0" borderId="21" xfId="1" applyNumberFormat="1" applyFont="1" applyFill="1" applyBorder="1" applyAlignment="1" applyProtection="1">
      <alignment horizontal="right" vertical="center"/>
    </xf>
    <xf numFmtId="43" fontId="10" fillId="0" borderId="43" xfId="1" applyNumberFormat="1" applyFont="1" applyFill="1" applyBorder="1" applyAlignment="1" applyProtection="1">
      <alignment horizontal="right" vertical="center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0" xfId="2" applyFont="1"/>
    <xf numFmtId="0" fontId="3" fillId="0" borderId="0" xfId="2"/>
    <xf numFmtId="0" fontId="4" fillId="0" borderId="0" xfId="2" applyFont="1"/>
    <xf numFmtId="0" fontId="6" fillId="0" borderId="0" xfId="2" applyFont="1" applyAlignment="1">
      <alignment horizontal="justify"/>
    </xf>
    <xf numFmtId="0" fontId="11" fillId="0" borderId="0" xfId="2" applyFont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3" fontId="10" fillId="0" borderId="17" xfId="2" applyNumberFormat="1" applyFont="1" applyBorder="1" applyAlignment="1">
      <alignment horizontal="right" vertical="center"/>
    </xf>
    <xf numFmtId="0" fontId="14" fillId="0" borderId="18" xfId="2" applyFont="1" applyBorder="1"/>
    <xf numFmtId="0" fontId="11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64" fontId="10" fillId="0" borderId="17" xfId="1" applyNumberFormat="1" applyFont="1" applyBorder="1" applyAlignment="1" applyProtection="1">
      <alignment vertical="center" wrapText="1"/>
      <protection locked="0"/>
    </xf>
    <xf numFmtId="165" fontId="10" fillId="0" borderId="17" xfId="1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0" xfId="1" applyFont="1"/>
    <xf numFmtId="0" fontId="20" fillId="0" borderId="0" xfId="1" applyFont="1" applyAlignment="1">
      <alignment horizontal="justify"/>
    </xf>
    <xf numFmtId="0" fontId="20" fillId="0" borderId="1" xfId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0" fillId="0" borderId="4" xfId="1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0" fillId="0" borderId="7" xfId="1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6" xfId="0" applyFont="1" applyBorder="1" applyAlignment="1" applyProtection="1">
      <alignment horizontal="right"/>
    </xf>
    <xf numFmtId="43" fontId="10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/>
    </xf>
    <xf numFmtId="49" fontId="23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wrapText="1"/>
    </xf>
    <xf numFmtId="0" fontId="13" fillId="0" borderId="2" xfId="1" applyFont="1" applyBorder="1" applyAlignment="1" applyProtection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5" xfId="1" applyFont="1" applyBorder="1" applyAlignment="1" applyProtection="1">
      <alignment horizontal="center" wrapText="1"/>
    </xf>
    <xf numFmtId="0" fontId="13" fillId="0" borderId="7" xfId="1" applyFont="1" applyBorder="1" applyAlignment="1" applyProtection="1">
      <alignment horizontal="center" wrapText="1"/>
    </xf>
    <xf numFmtId="0" fontId="13" fillId="0" borderId="8" xfId="1" applyFont="1" applyBorder="1" applyAlignment="1" applyProtection="1">
      <alignment horizontal="center" wrapText="1"/>
    </xf>
    <xf numFmtId="0" fontId="11" fillId="0" borderId="32" xfId="1" applyFont="1" applyBorder="1" applyAlignment="1" applyProtection="1">
      <alignment horizontal="center"/>
      <protection locked="0"/>
    </xf>
    <xf numFmtId="0" fontId="11" fillId="0" borderId="33" xfId="1" applyFont="1" applyBorder="1" applyAlignment="1" applyProtection="1">
      <alignment horizontal="center"/>
      <protection locked="0"/>
    </xf>
    <xf numFmtId="0" fontId="11" fillId="0" borderId="34" xfId="1" applyFont="1" applyBorder="1" applyAlignment="1" applyProtection="1">
      <alignment horizontal="center"/>
      <protection locked="0"/>
    </xf>
    <xf numFmtId="0" fontId="11" fillId="0" borderId="35" xfId="1" applyFont="1" applyBorder="1" applyAlignment="1" applyProtection="1">
      <alignment horizontal="center"/>
      <protection locked="0"/>
    </xf>
    <xf numFmtId="0" fontId="11" fillId="0" borderId="36" xfId="1" applyFont="1" applyBorder="1" applyAlignment="1" applyProtection="1">
      <alignment horizontal="center"/>
      <protection locked="0"/>
    </xf>
    <xf numFmtId="0" fontId="11" fillId="0" borderId="37" xfId="1" applyFont="1" applyBorder="1" applyAlignment="1" applyProtection="1">
      <alignment horizontal="center"/>
      <protection locked="0"/>
    </xf>
    <xf numFmtId="0" fontId="11" fillId="0" borderId="38" xfId="1" applyFont="1" applyBorder="1" applyAlignment="1" applyProtection="1">
      <alignment horizontal="center"/>
      <protection locked="0"/>
    </xf>
    <xf numFmtId="0" fontId="11" fillId="0" borderId="39" xfId="1" applyFont="1" applyBorder="1" applyAlignment="1" applyProtection="1">
      <alignment horizontal="center"/>
      <protection locked="0"/>
    </xf>
    <xf numFmtId="0" fontId="11" fillId="0" borderId="40" xfId="1" applyFont="1" applyBorder="1" applyAlignment="1" applyProtection="1">
      <alignment horizontal="center"/>
      <protection locked="0"/>
    </xf>
    <xf numFmtId="0" fontId="15" fillId="0" borderId="32" xfId="1" applyFont="1" applyBorder="1" applyAlignment="1" applyProtection="1">
      <alignment horizontal="left" wrapText="1"/>
    </xf>
    <xf numFmtId="0" fontId="15" fillId="0" borderId="33" xfId="1" applyFont="1" applyBorder="1" applyAlignment="1" applyProtection="1">
      <alignment horizontal="left" wrapText="1"/>
    </xf>
    <xf numFmtId="0" fontId="15" fillId="0" borderId="34" xfId="1" applyFont="1" applyBorder="1" applyAlignment="1" applyProtection="1">
      <alignment horizontal="left" wrapText="1"/>
    </xf>
    <xf numFmtId="0" fontId="15" fillId="0" borderId="35" xfId="1" applyFont="1" applyBorder="1" applyAlignment="1" applyProtection="1">
      <alignment horizontal="left" wrapText="1"/>
    </xf>
    <xf numFmtId="0" fontId="15" fillId="0" borderId="36" xfId="1" applyFont="1" applyBorder="1" applyAlignment="1" applyProtection="1">
      <alignment horizontal="left" wrapText="1"/>
    </xf>
    <xf numFmtId="0" fontId="15" fillId="0" borderId="37" xfId="1" applyFont="1" applyBorder="1" applyAlignment="1" applyProtection="1">
      <alignment horizontal="left" wrapText="1"/>
    </xf>
    <xf numFmtId="0" fontId="15" fillId="0" borderId="38" xfId="1" applyFont="1" applyBorder="1" applyAlignment="1" applyProtection="1">
      <alignment horizontal="left" wrapText="1"/>
    </xf>
    <xf numFmtId="0" fontId="15" fillId="0" borderId="39" xfId="1" applyFont="1" applyBorder="1" applyAlignment="1" applyProtection="1">
      <alignment horizontal="left" wrapText="1"/>
    </xf>
    <xf numFmtId="0" fontId="15" fillId="0" borderId="40" xfId="1" applyFont="1" applyBorder="1" applyAlignment="1" applyProtection="1">
      <alignment horizontal="left" wrapText="1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/>
    </xf>
    <xf numFmtId="0" fontId="4" fillId="0" borderId="0" xfId="1" applyFont="1" applyBorder="1" applyAlignment="1" applyProtection="1">
      <alignment horizontal="left" wrapText="1"/>
      <protection locked="0"/>
    </xf>
    <xf numFmtId="0" fontId="4" fillId="0" borderId="27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0" fontId="4" fillId="0" borderId="38" xfId="1" applyFont="1" applyBorder="1" applyAlignment="1" applyProtection="1">
      <alignment horizontal="center"/>
      <protection locked="0"/>
    </xf>
    <xf numFmtId="0" fontId="4" fillId="0" borderId="39" xfId="1" applyFont="1" applyBorder="1" applyAlignment="1" applyProtection="1">
      <alignment horizontal="center"/>
      <protection locked="0"/>
    </xf>
    <xf numFmtId="0" fontId="4" fillId="0" borderId="40" xfId="1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wrapText="1"/>
    </xf>
    <xf numFmtId="0" fontId="2" fillId="0" borderId="4" xfId="1" applyFont="1" applyBorder="1" applyAlignment="1" applyProtection="1">
      <alignment horizontal="center" wrapText="1"/>
    </xf>
    <xf numFmtId="0" fontId="2" fillId="0" borderId="5" xfId="1" applyFont="1" applyBorder="1" applyAlignment="1" applyProtection="1">
      <alignment horizontal="center" wrapText="1"/>
    </xf>
    <xf numFmtId="0" fontId="2" fillId="0" borderId="7" xfId="1" applyFont="1" applyBorder="1" applyAlignment="1" applyProtection="1">
      <alignment horizontal="center" wrapText="1"/>
    </xf>
    <xf numFmtId="0" fontId="2" fillId="0" borderId="8" xfId="1" applyFont="1" applyBorder="1" applyAlignment="1" applyProtection="1">
      <alignment horizontal="center" wrapText="1"/>
    </xf>
    <xf numFmtId="0" fontId="5" fillId="0" borderId="32" xfId="1" applyFont="1" applyBorder="1" applyAlignment="1" applyProtection="1">
      <alignment horizontal="left" wrapText="1"/>
    </xf>
    <xf numFmtId="0" fontId="5" fillId="0" borderId="33" xfId="1" applyFont="1" applyBorder="1" applyAlignment="1" applyProtection="1">
      <alignment horizontal="left" wrapText="1"/>
    </xf>
    <xf numFmtId="0" fontId="5" fillId="0" borderId="34" xfId="1" applyFont="1" applyBorder="1" applyAlignment="1" applyProtection="1">
      <alignment horizontal="left" wrapText="1"/>
    </xf>
    <xf numFmtId="0" fontId="5" fillId="0" borderId="35" xfId="1" applyFont="1" applyBorder="1" applyAlignment="1" applyProtection="1">
      <alignment horizontal="left" wrapText="1"/>
    </xf>
    <xf numFmtId="0" fontId="5" fillId="0" borderId="36" xfId="1" applyFont="1" applyBorder="1" applyAlignment="1" applyProtection="1">
      <alignment horizontal="left" wrapText="1"/>
    </xf>
    <xf numFmtId="0" fontId="5" fillId="0" borderId="37" xfId="1" applyFont="1" applyBorder="1" applyAlignment="1" applyProtection="1">
      <alignment horizontal="left" wrapText="1"/>
    </xf>
    <xf numFmtId="0" fontId="5" fillId="0" borderId="38" xfId="1" applyFont="1" applyBorder="1" applyAlignment="1" applyProtection="1">
      <alignment horizontal="left" wrapText="1"/>
    </xf>
    <xf numFmtId="0" fontId="5" fillId="0" borderId="39" xfId="1" applyFont="1" applyBorder="1" applyAlignment="1" applyProtection="1">
      <alignment horizontal="left" wrapText="1"/>
    </xf>
    <xf numFmtId="0" fontId="5" fillId="0" borderId="40" xfId="1" applyFont="1" applyBorder="1" applyAlignment="1" applyProtection="1">
      <alignment horizontal="left" wrapText="1"/>
    </xf>
    <xf numFmtId="0" fontId="4" fillId="0" borderId="32" xfId="1" applyFont="1" applyBorder="1" applyAlignment="1" applyProtection="1">
      <alignment horizontal="center"/>
      <protection locked="0"/>
    </xf>
    <xf numFmtId="0" fontId="4" fillId="0" borderId="33" xfId="1" applyFont="1" applyBorder="1" applyAlignment="1" applyProtection="1">
      <alignment horizontal="center"/>
      <protection locked="0"/>
    </xf>
    <xf numFmtId="0" fontId="4" fillId="0" borderId="34" xfId="1" applyFont="1" applyBorder="1" applyAlignment="1" applyProtection="1">
      <alignment horizontal="center"/>
      <protection locked="0"/>
    </xf>
    <xf numFmtId="0" fontId="4" fillId="0" borderId="35" xfId="1" applyFont="1" applyBorder="1" applyAlignment="1" applyProtection="1">
      <alignment horizontal="center"/>
      <protection locked="0"/>
    </xf>
    <xf numFmtId="0" fontId="4" fillId="0" borderId="36" xfId="1" applyFont="1" applyBorder="1" applyAlignment="1" applyProtection="1">
      <alignment horizontal="center"/>
      <protection locked="0"/>
    </xf>
    <xf numFmtId="0" fontId="4" fillId="0" borderId="37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center"/>
    </xf>
    <xf numFmtId="0" fontId="27" fillId="0" borderId="10" xfId="2" applyFont="1" applyBorder="1" applyAlignment="1" applyProtection="1">
      <alignment horizontal="center"/>
    </xf>
    <xf numFmtId="0" fontId="27" fillId="0" borderId="11" xfId="2" applyFont="1" applyBorder="1" applyAlignment="1" applyProtection="1">
      <alignment horizontal="center"/>
    </xf>
    <xf numFmtId="0" fontId="27" fillId="0" borderId="12" xfId="2" applyFont="1" applyBorder="1" applyAlignment="1" applyProtection="1">
      <alignment horizontal="center"/>
    </xf>
    <xf numFmtId="0" fontId="23" fillId="0" borderId="0" xfId="1" applyFont="1" applyAlignment="1">
      <alignment horizontal="left" vertical="center" wrapText="1"/>
    </xf>
    <xf numFmtId="0" fontId="20" fillId="0" borderId="0" xfId="1" applyFont="1" applyBorder="1" applyAlignment="1" applyProtection="1">
      <alignment horizontal="left" vertical="center" wrapText="1"/>
      <protection locked="0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18"/>
  <sheetViews>
    <sheetView zoomScale="90" zoomScaleNormal="90" workbookViewId="0">
      <selection activeCell="I17" sqref="I17"/>
    </sheetView>
  </sheetViews>
  <sheetFormatPr defaultRowHeight="12.75" x14ac:dyDescent="0.2"/>
  <cols>
    <col min="1" max="1" width="9.28515625" style="31" customWidth="1"/>
    <col min="2" max="2" width="22.28515625" style="31" customWidth="1"/>
    <col min="3" max="3" width="18.85546875" style="31" customWidth="1"/>
    <col min="4" max="4" width="5.42578125" style="31" bestFit="1" customWidth="1"/>
    <col min="5" max="5" width="7.28515625" style="31" bestFit="1" customWidth="1"/>
    <col min="6" max="6" width="10.85546875" style="31" customWidth="1"/>
    <col min="7" max="7" width="7.28515625" style="31" customWidth="1"/>
    <col min="8" max="8" width="10.85546875" style="31" customWidth="1"/>
    <col min="9" max="10" width="12.85546875" style="31" customWidth="1"/>
    <col min="11" max="12" width="8.28515625" style="4" customWidth="1"/>
    <col min="13" max="125" width="9.140625" style="4"/>
    <col min="126" max="16384" width="9.140625" style="5"/>
  </cols>
  <sheetData>
    <row r="1" spans="1:125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94" t="s">
        <v>397</v>
      </c>
    </row>
    <row r="2" spans="1:125" ht="13.5" thickBo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25" ht="15.75" customHeight="1" thickTop="1" x14ac:dyDescent="0.2">
      <c r="A3" s="400" t="s">
        <v>0</v>
      </c>
      <c r="B3" s="401"/>
      <c r="C3" s="406"/>
      <c r="D3" s="407"/>
      <c r="E3" s="407"/>
      <c r="F3" s="407"/>
      <c r="G3" s="407"/>
      <c r="H3" s="407"/>
      <c r="I3" s="407"/>
      <c r="J3" s="407"/>
      <c r="K3" s="407"/>
      <c r="L3" s="408"/>
    </row>
    <row r="4" spans="1:125" ht="15" customHeight="1" x14ac:dyDescent="0.2">
      <c r="A4" s="402" t="s">
        <v>1</v>
      </c>
      <c r="B4" s="403"/>
      <c r="C4" s="409"/>
      <c r="D4" s="410"/>
      <c r="E4" s="410"/>
      <c r="F4" s="410"/>
      <c r="G4" s="410"/>
      <c r="H4" s="410"/>
      <c r="I4" s="410"/>
      <c r="J4" s="410"/>
      <c r="K4" s="410"/>
      <c r="L4" s="411"/>
    </row>
    <row r="5" spans="1:125" ht="15.75" customHeight="1" thickBot="1" x14ac:dyDescent="0.25">
      <c r="A5" s="404" t="s">
        <v>2</v>
      </c>
      <c r="B5" s="405"/>
      <c r="C5" s="412"/>
      <c r="D5" s="413"/>
      <c r="E5" s="413"/>
      <c r="F5" s="413"/>
      <c r="G5" s="413"/>
      <c r="H5" s="413"/>
      <c r="I5" s="413"/>
      <c r="J5" s="413"/>
      <c r="K5" s="413"/>
      <c r="L5" s="414"/>
    </row>
    <row r="6" spans="1:125" ht="14.25" thickTop="1" thickBot="1" x14ac:dyDescent="0.25">
      <c r="A6" s="97"/>
      <c r="B6" s="98"/>
      <c r="C6" s="99"/>
      <c r="D6" s="99"/>
      <c r="E6" s="99"/>
      <c r="F6" s="99"/>
      <c r="G6" s="99"/>
      <c r="H6" s="99"/>
      <c r="I6" s="99"/>
      <c r="J6" s="99"/>
    </row>
    <row r="7" spans="1:125" ht="15.75" customHeight="1" thickTop="1" x14ac:dyDescent="0.2">
      <c r="A7" s="400" t="s">
        <v>3</v>
      </c>
      <c r="B7" s="401"/>
      <c r="C7" s="415" t="s">
        <v>4</v>
      </c>
      <c r="D7" s="416"/>
      <c r="E7" s="416"/>
      <c r="F7" s="416"/>
      <c r="G7" s="416"/>
      <c r="H7" s="416"/>
      <c r="I7" s="416"/>
      <c r="J7" s="416"/>
      <c r="K7" s="416"/>
      <c r="L7" s="417"/>
    </row>
    <row r="8" spans="1:125" ht="12.75" customHeight="1" x14ac:dyDescent="0.2">
      <c r="A8" s="402" t="s">
        <v>1</v>
      </c>
      <c r="B8" s="403"/>
      <c r="C8" s="418" t="s">
        <v>5</v>
      </c>
      <c r="D8" s="419"/>
      <c r="E8" s="419"/>
      <c r="F8" s="419"/>
      <c r="G8" s="419"/>
      <c r="H8" s="419"/>
      <c r="I8" s="419"/>
      <c r="J8" s="419"/>
      <c r="K8" s="419"/>
      <c r="L8" s="420"/>
    </row>
    <row r="9" spans="1:125" ht="15.75" customHeight="1" thickBot="1" x14ac:dyDescent="0.25">
      <c r="A9" s="404" t="s">
        <v>2</v>
      </c>
      <c r="B9" s="405"/>
      <c r="C9" s="421">
        <v>6285996000</v>
      </c>
      <c r="D9" s="422"/>
      <c r="E9" s="422"/>
      <c r="F9" s="422"/>
      <c r="G9" s="422"/>
      <c r="H9" s="422"/>
      <c r="I9" s="422"/>
      <c r="J9" s="422"/>
      <c r="K9" s="422"/>
      <c r="L9" s="423"/>
    </row>
    <row r="10" spans="1:125" ht="17.25" thickTop="1" thickBot="1" x14ac:dyDescent="0.3">
      <c r="A10" s="6"/>
      <c r="B10" s="7"/>
      <c r="C10" s="3"/>
      <c r="D10" s="3"/>
      <c r="E10" s="3"/>
      <c r="F10" s="3"/>
      <c r="G10" s="3"/>
      <c r="H10" s="3"/>
      <c r="I10" s="3"/>
      <c r="J10" s="3"/>
    </row>
    <row r="11" spans="1:125" ht="24.75" thickTop="1" thickBot="1" x14ac:dyDescent="0.4">
      <c r="A11" s="428" t="s">
        <v>6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30"/>
    </row>
    <row r="12" spans="1:125" ht="14.25" thickTop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5" ht="42.75" customHeight="1" thickTop="1" thickBot="1" x14ac:dyDescent="0.25">
      <c r="A13" s="100" t="s">
        <v>7</v>
      </c>
      <c r="B13" s="101" t="s">
        <v>8</v>
      </c>
      <c r="C13" s="101" t="s">
        <v>9</v>
      </c>
      <c r="D13" s="101" t="s">
        <v>10</v>
      </c>
      <c r="E13" s="101" t="s">
        <v>11</v>
      </c>
      <c r="F13" s="101" t="s">
        <v>12</v>
      </c>
      <c r="G13" s="101" t="s">
        <v>13</v>
      </c>
      <c r="H13" s="101" t="s">
        <v>14</v>
      </c>
      <c r="I13" s="101" t="s">
        <v>15</v>
      </c>
      <c r="J13" s="142" t="s">
        <v>16</v>
      </c>
      <c r="K13" s="142" t="s">
        <v>318</v>
      </c>
      <c r="L13" s="102" t="s">
        <v>319</v>
      </c>
    </row>
    <row r="14" spans="1:125" ht="30" customHeight="1" thickTop="1" thickBot="1" x14ac:dyDescent="0.25">
      <c r="A14" s="103">
        <v>1</v>
      </c>
      <c r="B14" s="104">
        <v>2</v>
      </c>
      <c r="C14" s="104">
        <v>3</v>
      </c>
      <c r="D14" s="104">
        <v>4</v>
      </c>
      <c r="E14" s="104">
        <v>5</v>
      </c>
      <c r="F14" s="104">
        <v>6</v>
      </c>
      <c r="G14" s="104">
        <v>7</v>
      </c>
      <c r="H14" s="104">
        <v>8</v>
      </c>
      <c r="I14" s="104" t="s">
        <v>17</v>
      </c>
      <c r="J14" s="140" t="s">
        <v>18</v>
      </c>
      <c r="K14" s="104">
        <v>11</v>
      </c>
      <c r="L14" s="105">
        <v>12</v>
      </c>
    </row>
    <row r="15" spans="1:125" s="9" customFormat="1" ht="35.1" customHeight="1" thickTop="1" x14ac:dyDescent="0.25">
      <c r="A15" s="106">
        <v>1</v>
      </c>
      <c r="B15" s="107" t="s">
        <v>19</v>
      </c>
      <c r="C15" s="36"/>
      <c r="D15" s="108" t="s">
        <v>20</v>
      </c>
      <c r="E15" s="109">
        <v>250</v>
      </c>
      <c r="F15" s="132"/>
      <c r="G15" s="111"/>
      <c r="H15" s="110"/>
      <c r="I15" s="112">
        <f t="shared" ref="I15:I43" si="0">E15*F15</f>
        <v>0</v>
      </c>
      <c r="J15" s="112">
        <f t="shared" ref="J15:J43" si="1">E15*H15</f>
        <v>0</v>
      </c>
      <c r="K15" s="36"/>
      <c r="L15" s="26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9" customFormat="1" ht="35.1" customHeight="1" x14ac:dyDescent="0.25">
      <c r="A16" s="113">
        <v>2</v>
      </c>
      <c r="B16" s="114" t="s">
        <v>21</v>
      </c>
      <c r="C16" s="37"/>
      <c r="D16" s="115" t="s">
        <v>20</v>
      </c>
      <c r="E16" s="116">
        <v>10</v>
      </c>
      <c r="F16" s="133"/>
      <c r="G16" s="118"/>
      <c r="H16" s="117"/>
      <c r="I16" s="119">
        <f t="shared" si="0"/>
        <v>0</v>
      </c>
      <c r="J16" s="119">
        <f t="shared" si="1"/>
        <v>0</v>
      </c>
      <c r="K16" s="37"/>
      <c r="L16" s="267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9" customFormat="1" ht="35.1" customHeight="1" x14ac:dyDescent="0.25">
      <c r="A17" s="113">
        <v>3</v>
      </c>
      <c r="B17" s="114" t="s">
        <v>22</v>
      </c>
      <c r="C17" s="37"/>
      <c r="D17" s="115" t="s">
        <v>20</v>
      </c>
      <c r="E17" s="116">
        <v>10</v>
      </c>
      <c r="F17" s="133"/>
      <c r="G17" s="118"/>
      <c r="H17" s="117"/>
      <c r="I17" s="119">
        <f t="shared" si="0"/>
        <v>0</v>
      </c>
      <c r="J17" s="119">
        <f t="shared" si="1"/>
        <v>0</v>
      </c>
      <c r="K17" s="37"/>
      <c r="L17" s="26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s="9" customFormat="1" ht="35.1" customHeight="1" x14ac:dyDescent="0.25">
      <c r="A18" s="113">
        <v>4</v>
      </c>
      <c r="B18" s="114" t="s">
        <v>23</v>
      </c>
      <c r="C18" s="37"/>
      <c r="D18" s="115" t="s">
        <v>20</v>
      </c>
      <c r="E18" s="116">
        <v>600</v>
      </c>
      <c r="F18" s="133"/>
      <c r="G18" s="118"/>
      <c r="H18" s="117"/>
      <c r="I18" s="119">
        <f t="shared" si="0"/>
        <v>0</v>
      </c>
      <c r="J18" s="119">
        <f t="shared" si="1"/>
        <v>0</v>
      </c>
      <c r="K18" s="37"/>
      <c r="L18" s="26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125" s="9" customFormat="1" ht="35.1" customHeight="1" x14ac:dyDescent="0.25">
      <c r="A19" s="113">
        <v>5</v>
      </c>
      <c r="B19" s="114" t="s">
        <v>24</v>
      </c>
      <c r="C19" s="37"/>
      <c r="D19" s="115" t="s">
        <v>20</v>
      </c>
      <c r="E19" s="116">
        <v>600</v>
      </c>
      <c r="F19" s="133"/>
      <c r="G19" s="118"/>
      <c r="H19" s="117"/>
      <c r="I19" s="119">
        <f t="shared" si="0"/>
        <v>0</v>
      </c>
      <c r="J19" s="119">
        <f t="shared" si="1"/>
        <v>0</v>
      </c>
      <c r="K19" s="37"/>
      <c r="L19" s="26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9" customFormat="1" ht="35.1" customHeight="1" x14ac:dyDescent="0.25">
      <c r="A20" s="113">
        <v>6</v>
      </c>
      <c r="B20" s="114" t="s">
        <v>25</v>
      </c>
      <c r="C20" s="37"/>
      <c r="D20" s="115" t="s">
        <v>20</v>
      </c>
      <c r="E20" s="116">
        <v>500</v>
      </c>
      <c r="F20" s="133"/>
      <c r="G20" s="118"/>
      <c r="H20" s="117"/>
      <c r="I20" s="119">
        <f t="shared" si="0"/>
        <v>0</v>
      </c>
      <c r="J20" s="119">
        <f t="shared" si="1"/>
        <v>0</v>
      </c>
      <c r="K20" s="37"/>
      <c r="L20" s="26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s="9" customFormat="1" ht="35.1" customHeight="1" x14ac:dyDescent="0.25">
      <c r="A21" s="113">
        <v>7</v>
      </c>
      <c r="B21" s="114" t="s">
        <v>26</v>
      </c>
      <c r="C21" s="37"/>
      <c r="D21" s="115" t="s">
        <v>20</v>
      </c>
      <c r="E21" s="116">
        <v>50</v>
      </c>
      <c r="F21" s="133"/>
      <c r="G21" s="118"/>
      <c r="H21" s="117"/>
      <c r="I21" s="119">
        <f t="shared" si="0"/>
        <v>0</v>
      </c>
      <c r="J21" s="119">
        <f t="shared" si="1"/>
        <v>0</v>
      </c>
      <c r="K21" s="37"/>
      <c r="L21" s="26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s="9" customFormat="1" ht="35.1" customHeight="1" x14ac:dyDescent="0.25">
      <c r="A22" s="113">
        <v>8</v>
      </c>
      <c r="B22" s="114" t="s">
        <v>27</v>
      </c>
      <c r="C22" s="37"/>
      <c r="D22" s="115" t="s">
        <v>20</v>
      </c>
      <c r="E22" s="116">
        <v>10</v>
      </c>
      <c r="F22" s="133"/>
      <c r="G22" s="118"/>
      <c r="H22" s="117"/>
      <c r="I22" s="119">
        <f t="shared" si="0"/>
        <v>0</v>
      </c>
      <c r="J22" s="119">
        <f t="shared" si="1"/>
        <v>0</v>
      </c>
      <c r="K22" s="37"/>
      <c r="L22" s="26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9" customFormat="1" ht="35.1" customHeight="1" x14ac:dyDescent="0.25">
      <c r="A23" s="113">
        <v>9</v>
      </c>
      <c r="B23" s="114" t="s">
        <v>28</v>
      </c>
      <c r="C23" s="37"/>
      <c r="D23" s="115" t="s">
        <v>20</v>
      </c>
      <c r="E23" s="116">
        <v>200</v>
      </c>
      <c r="F23" s="133"/>
      <c r="G23" s="118"/>
      <c r="H23" s="117"/>
      <c r="I23" s="119">
        <f t="shared" si="0"/>
        <v>0</v>
      </c>
      <c r="J23" s="119">
        <f t="shared" si="1"/>
        <v>0</v>
      </c>
      <c r="K23" s="37"/>
      <c r="L23" s="267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9" customFormat="1" ht="35.1" customHeight="1" x14ac:dyDescent="0.25">
      <c r="A24" s="113">
        <v>10</v>
      </c>
      <c r="B24" s="114" t="s">
        <v>29</v>
      </c>
      <c r="C24" s="37"/>
      <c r="D24" s="115" t="s">
        <v>20</v>
      </c>
      <c r="E24" s="116">
        <v>700</v>
      </c>
      <c r="F24" s="133"/>
      <c r="G24" s="118"/>
      <c r="H24" s="117"/>
      <c r="I24" s="119">
        <f t="shared" si="0"/>
        <v>0</v>
      </c>
      <c r="J24" s="119">
        <f t="shared" si="1"/>
        <v>0</v>
      </c>
      <c r="K24" s="37"/>
      <c r="L24" s="267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9" customFormat="1" ht="35.1" customHeight="1" x14ac:dyDescent="0.25">
      <c r="A25" s="113">
        <v>11</v>
      </c>
      <c r="B25" s="114" t="s">
        <v>30</v>
      </c>
      <c r="C25" s="37"/>
      <c r="D25" s="115" t="s">
        <v>20</v>
      </c>
      <c r="E25" s="116">
        <v>10</v>
      </c>
      <c r="F25" s="133"/>
      <c r="G25" s="118"/>
      <c r="H25" s="117"/>
      <c r="I25" s="119">
        <f t="shared" si="0"/>
        <v>0</v>
      </c>
      <c r="J25" s="119">
        <f t="shared" si="1"/>
        <v>0</v>
      </c>
      <c r="K25" s="37"/>
      <c r="L25" s="26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9" customFormat="1" ht="35.1" customHeight="1" x14ac:dyDescent="0.25">
      <c r="A26" s="113">
        <v>12</v>
      </c>
      <c r="B26" s="120" t="s">
        <v>31</v>
      </c>
      <c r="C26" s="37"/>
      <c r="D26" s="115" t="s">
        <v>20</v>
      </c>
      <c r="E26" s="116">
        <v>300</v>
      </c>
      <c r="F26" s="133"/>
      <c r="G26" s="118"/>
      <c r="H26" s="117"/>
      <c r="I26" s="119">
        <f t="shared" si="0"/>
        <v>0</v>
      </c>
      <c r="J26" s="119">
        <f t="shared" si="1"/>
        <v>0</v>
      </c>
      <c r="K26" s="37"/>
      <c r="L26" s="26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9" customFormat="1" ht="35.1" customHeight="1" x14ac:dyDescent="0.25">
      <c r="A27" s="113">
        <v>13</v>
      </c>
      <c r="B27" s="120" t="s">
        <v>32</v>
      </c>
      <c r="C27" s="37"/>
      <c r="D27" s="115" t="s">
        <v>20</v>
      </c>
      <c r="E27" s="116">
        <v>10</v>
      </c>
      <c r="F27" s="133"/>
      <c r="G27" s="118"/>
      <c r="H27" s="117"/>
      <c r="I27" s="119">
        <f t="shared" si="0"/>
        <v>0</v>
      </c>
      <c r="J27" s="119">
        <f t="shared" si="1"/>
        <v>0</v>
      </c>
      <c r="K27" s="37"/>
      <c r="L27" s="26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9" customFormat="1" ht="35.1" customHeight="1" x14ac:dyDescent="0.25">
      <c r="A28" s="113">
        <v>14</v>
      </c>
      <c r="B28" s="120" t="s">
        <v>33</v>
      </c>
      <c r="C28" s="37"/>
      <c r="D28" s="115" t="s">
        <v>20</v>
      </c>
      <c r="E28" s="116">
        <v>10</v>
      </c>
      <c r="F28" s="133"/>
      <c r="G28" s="118"/>
      <c r="H28" s="117"/>
      <c r="I28" s="119">
        <f t="shared" si="0"/>
        <v>0</v>
      </c>
      <c r="J28" s="119">
        <f t="shared" si="1"/>
        <v>0</v>
      </c>
      <c r="K28" s="37"/>
      <c r="L28" s="267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9" customFormat="1" ht="35.1" customHeight="1" x14ac:dyDescent="0.25">
      <c r="A29" s="113">
        <v>15</v>
      </c>
      <c r="B29" s="114" t="s">
        <v>34</v>
      </c>
      <c r="C29" s="37"/>
      <c r="D29" s="115" t="s">
        <v>20</v>
      </c>
      <c r="E29" s="116">
        <v>20</v>
      </c>
      <c r="F29" s="133"/>
      <c r="G29" s="118"/>
      <c r="H29" s="117"/>
      <c r="I29" s="119">
        <f t="shared" si="0"/>
        <v>0</v>
      </c>
      <c r="J29" s="119">
        <f t="shared" si="1"/>
        <v>0</v>
      </c>
      <c r="K29" s="37"/>
      <c r="L29" s="267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9" customFormat="1" ht="35.1" customHeight="1" x14ac:dyDescent="0.25">
      <c r="A30" s="113">
        <v>16</v>
      </c>
      <c r="B30" s="114" t="s">
        <v>35</v>
      </c>
      <c r="C30" s="37"/>
      <c r="D30" s="115" t="s">
        <v>20</v>
      </c>
      <c r="E30" s="116">
        <v>100</v>
      </c>
      <c r="F30" s="133"/>
      <c r="G30" s="118"/>
      <c r="H30" s="117"/>
      <c r="I30" s="119">
        <f t="shared" si="0"/>
        <v>0</v>
      </c>
      <c r="J30" s="119">
        <f t="shared" si="1"/>
        <v>0</v>
      </c>
      <c r="K30" s="37"/>
      <c r="L30" s="26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s="9" customFormat="1" ht="35.1" customHeight="1" x14ac:dyDescent="0.25">
      <c r="A31" s="113">
        <v>17</v>
      </c>
      <c r="B31" s="114" t="s">
        <v>37</v>
      </c>
      <c r="C31" s="37" t="s">
        <v>36</v>
      </c>
      <c r="D31" s="115" t="s">
        <v>20</v>
      </c>
      <c r="E31" s="116">
        <v>1600</v>
      </c>
      <c r="F31" s="133"/>
      <c r="G31" s="118"/>
      <c r="H31" s="117"/>
      <c r="I31" s="119">
        <f t="shared" si="0"/>
        <v>0</v>
      </c>
      <c r="J31" s="119">
        <f t="shared" si="1"/>
        <v>0</v>
      </c>
      <c r="K31" s="37" t="s">
        <v>36</v>
      </c>
      <c r="L31" s="267" t="s">
        <v>36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1:125" s="9" customFormat="1" ht="35.1" customHeight="1" x14ac:dyDescent="0.25">
      <c r="A32" s="113">
        <v>18</v>
      </c>
      <c r="B32" s="114" t="s">
        <v>38</v>
      </c>
      <c r="C32" s="37" t="s">
        <v>36</v>
      </c>
      <c r="D32" s="115" t="s">
        <v>20</v>
      </c>
      <c r="E32" s="116">
        <v>400</v>
      </c>
      <c r="F32" s="133"/>
      <c r="G32" s="118"/>
      <c r="H32" s="117"/>
      <c r="I32" s="119">
        <f t="shared" si="0"/>
        <v>0</v>
      </c>
      <c r="J32" s="119">
        <f t="shared" si="1"/>
        <v>0</v>
      </c>
      <c r="K32" s="37" t="s">
        <v>36</v>
      </c>
      <c r="L32" s="267" t="s">
        <v>36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</row>
    <row r="33" spans="1:125" s="9" customFormat="1" ht="35.1" customHeight="1" x14ac:dyDescent="0.25">
      <c r="A33" s="113">
        <v>19</v>
      </c>
      <c r="B33" s="114" t="s">
        <v>39</v>
      </c>
      <c r="C33" s="37" t="s">
        <v>36</v>
      </c>
      <c r="D33" s="115" t="s">
        <v>20</v>
      </c>
      <c r="E33" s="116">
        <v>20</v>
      </c>
      <c r="F33" s="133"/>
      <c r="G33" s="118"/>
      <c r="H33" s="117"/>
      <c r="I33" s="119">
        <f t="shared" si="0"/>
        <v>0</v>
      </c>
      <c r="J33" s="119">
        <f t="shared" si="1"/>
        <v>0</v>
      </c>
      <c r="K33" s="37" t="s">
        <v>36</v>
      </c>
      <c r="L33" s="267" t="s">
        <v>36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1:125" s="9" customFormat="1" ht="35.1" customHeight="1" x14ac:dyDescent="0.25">
      <c r="A34" s="113">
        <v>20</v>
      </c>
      <c r="B34" s="114" t="s">
        <v>40</v>
      </c>
      <c r="C34" s="37"/>
      <c r="D34" s="115" t="s">
        <v>20</v>
      </c>
      <c r="E34" s="116">
        <v>400</v>
      </c>
      <c r="F34" s="133"/>
      <c r="G34" s="118"/>
      <c r="H34" s="117"/>
      <c r="I34" s="119">
        <f t="shared" si="0"/>
        <v>0</v>
      </c>
      <c r="J34" s="119">
        <f t="shared" si="1"/>
        <v>0</v>
      </c>
      <c r="K34" s="37"/>
      <c r="L34" s="26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</row>
    <row r="35" spans="1:125" s="9" customFormat="1" ht="35.1" customHeight="1" x14ac:dyDescent="0.25">
      <c r="A35" s="113">
        <v>21</v>
      </c>
      <c r="B35" s="114" t="s">
        <v>41</v>
      </c>
      <c r="C35" s="37"/>
      <c r="D35" s="115" t="s">
        <v>20</v>
      </c>
      <c r="E35" s="116">
        <v>10</v>
      </c>
      <c r="F35" s="133"/>
      <c r="G35" s="118"/>
      <c r="H35" s="117"/>
      <c r="I35" s="119">
        <f t="shared" si="0"/>
        <v>0</v>
      </c>
      <c r="J35" s="119">
        <f t="shared" si="1"/>
        <v>0</v>
      </c>
      <c r="K35" s="37"/>
      <c r="L35" s="26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9" customFormat="1" ht="35.1" customHeight="1" x14ac:dyDescent="0.25">
      <c r="A36" s="113">
        <v>22</v>
      </c>
      <c r="B36" s="114" t="s">
        <v>42</v>
      </c>
      <c r="C36" s="37"/>
      <c r="D36" s="115" t="s">
        <v>20</v>
      </c>
      <c r="E36" s="116">
        <v>100</v>
      </c>
      <c r="F36" s="133"/>
      <c r="G36" s="118"/>
      <c r="H36" s="117"/>
      <c r="I36" s="119">
        <f t="shared" si="0"/>
        <v>0</v>
      </c>
      <c r="J36" s="119">
        <f t="shared" si="1"/>
        <v>0</v>
      </c>
      <c r="K36" s="37"/>
      <c r="L36" s="26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s="9" customFormat="1" ht="35.1" customHeight="1" x14ac:dyDescent="0.25">
      <c r="A37" s="113">
        <v>23</v>
      </c>
      <c r="B37" s="114" t="s">
        <v>43</v>
      </c>
      <c r="C37" s="37" t="s">
        <v>36</v>
      </c>
      <c r="D37" s="115" t="s">
        <v>20</v>
      </c>
      <c r="E37" s="116">
        <v>30</v>
      </c>
      <c r="F37" s="133"/>
      <c r="G37" s="118"/>
      <c r="H37" s="117"/>
      <c r="I37" s="119">
        <f t="shared" si="0"/>
        <v>0</v>
      </c>
      <c r="J37" s="119">
        <f t="shared" si="1"/>
        <v>0</v>
      </c>
      <c r="K37" s="37" t="s">
        <v>36</v>
      </c>
      <c r="L37" s="267" t="s">
        <v>36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35.1" customHeight="1" x14ac:dyDescent="0.25">
      <c r="A38" s="113">
        <v>24</v>
      </c>
      <c r="B38" s="114" t="s">
        <v>44</v>
      </c>
      <c r="C38" s="37" t="s">
        <v>36</v>
      </c>
      <c r="D38" s="115" t="s">
        <v>20</v>
      </c>
      <c r="E38" s="116">
        <v>10</v>
      </c>
      <c r="F38" s="133"/>
      <c r="G38" s="118"/>
      <c r="H38" s="117"/>
      <c r="I38" s="119">
        <f t="shared" si="0"/>
        <v>0</v>
      </c>
      <c r="J38" s="119">
        <f t="shared" si="1"/>
        <v>0</v>
      </c>
      <c r="K38" s="37" t="s">
        <v>36</v>
      </c>
      <c r="L38" s="267" t="s">
        <v>36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9" customFormat="1" ht="35.1" customHeight="1" x14ac:dyDescent="0.25">
      <c r="A39" s="113">
        <v>25</v>
      </c>
      <c r="B39" s="114" t="s">
        <v>45</v>
      </c>
      <c r="C39" s="37" t="s">
        <v>36</v>
      </c>
      <c r="D39" s="115" t="s">
        <v>20</v>
      </c>
      <c r="E39" s="116">
        <v>10</v>
      </c>
      <c r="F39" s="133"/>
      <c r="G39" s="118"/>
      <c r="H39" s="117"/>
      <c r="I39" s="119">
        <f t="shared" si="0"/>
        <v>0</v>
      </c>
      <c r="J39" s="119">
        <f t="shared" si="1"/>
        <v>0</v>
      </c>
      <c r="K39" s="37" t="s">
        <v>36</v>
      </c>
      <c r="L39" s="267" t="s">
        <v>36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35.1" customHeight="1" x14ac:dyDescent="0.25">
      <c r="A40" s="113">
        <v>26</v>
      </c>
      <c r="B40" s="120" t="s">
        <v>46</v>
      </c>
      <c r="C40" s="37" t="s">
        <v>36</v>
      </c>
      <c r="D40" s="115" t="s">
        <v>20</v>
      </c>
      <c r="E40" s="116">
        <v>200</v>
      </c>
      <c r="F40" s="133"/>
      <c r="G40" s="118"/>
      <c r="H40" s="117"/>
      <c r="I40" s="119">
        <f t="shared" si="0"/>
        <v>0</v>
      </c>
      <c r="J40" s="119">
        <f t="shared" si="1"/>
        <v>0</v>
      </c>
      <c r="K40" s="37" t="s">
        <v>36</v>
      </c>
      <c r="L40" s="267" t="s">
        <v>36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35.1" customHeight="1" x14ac:dyDescent="0.25">
      <c r="A41" s="113">
        <v>27</v>
      </c>
      <c r="B41" s="114" t="s">
        <v>47</v>
      </c>
      <c r="C41" s="37"/>
      <c r="D41" s="115" t="s">
        <v>20</v>
      </c>
      <c r="E41" s="116">
        <v>200</v>
      </c>
      <c r="F41" s="133"/>
      <c r="G41" s="118"/>
      <c r="H41" s="117"/>
      <c r="I41" s="119">
        <f t="shared" si="0"/>
        <v>0</v>
      </c>
      <c r="J41" s="119">
        <f t="shared" si="1"/>
        <v>0</v>
      </c>
      <c r="K41" s="37"/>
      <c r="L41" s="26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35.1" customHeight="1" x14ac:dyDescent="0.25">
      <c r="A42" s="113">
        <v>28</v>
      </c>
      <c r="B42" s="120" t="s">
        <v>48</v>
      </c>
      <c r="C42" s="37" t="s">
        <v>36</v>
      </c>
      <c r="D42" s="115" t="s">
        <v>20</v>
      </c>
      <c r="E42" s="116">
        <v>10</v>
      </c>
      <c r="F42" s="133"/>
      <c r="G42" s="118"/>
      <c r="H42" s="117"/>
      <c r="I42" s="119">
        <f t="shared" si="0"/>
        <v>0</v>
      </c>
      <c r="J42" s="119">
        <f t="shared" si="1"/>
        <v>0</v>
      </c>
      <c r="K42" s="37" t="s">
        <v>36</v>
      </c>
      <c r="L42" s="267" t="s">
        <v>36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9" customFormat="1" ht="35.1" customHeight="1" thickBot="1" x14ac:dyDescent="0.3">
      <c r="A43" s="121">
        <v>29</v>
      </c>
      <c r="B43" s="122" t="s">
        <v>49</v>
      </c>
      <c r="C43" s="38"/>
      <c r="D43" s="123" t="s">
        <v>20</v>
      </c>
      <c r="E43" s="124">
        <v>10</v>
      </c>
      <c r="F43" s="134"/>
      <c r="G43" s="126"/>
      <c r="H43" s="125"/>
      <c r="I43" s="127">
        <f t="shared" si="0"/>
        <v>0</v>
      </c>
      <c r="J43" s="127">
        <f t="shared" si="1"/>
        <v>0</v>
      </c>
      <c r="K43" s="38"/>
      <c r="L43" s="26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9" customFormat="1" ht="35.1" customHeight="1" thickTop="1" thickBot="1" x14ac:dyDescent="0.3">
      <c r="A44" s="128"/>
      <c r="B44" s="129"/>
      <c r="C44" s="130"/>
      <c r="D44" s="128"/>
      <c r="E44" s="128"/>
      <c r="F44" s="128"/>
      <c r="G44" s="131"/>
      <c r="H44" s="138" t="s">
        <v>50</v>
      </c>
      <c r="I44" s="139">
        <f>SUM(I15:I43)</f>
        <v>0</v>
      </c>
      <c r="J44" s="263">
        <f>SUM(J15:J43)</f>
        <v>0</v>
      </c>
      <c r="K44" s="264"/>
      <c r="L44" s="265" t="s">
        <v>36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9" customFormat="1" ht="35.1" customHeight="1" thickTop="1" x14ac:dyDescent="0.25">
      <c r="A45" s="128"/>
      <c r="B45" s="129"/>
      <c r="C45" s="130"/>
      <c r="D45" s="128"/>
      <c r="E45" s="128"/>
      <c r="F45" s="128"/>
      <c r="G45" s="128"/>
      <c r="H45" s="128"/>
      <c r="I45" s="395"/>
      <c r="J45" s="395"/>
      <c r="K45" s="396"/>
      <c r="L45" s="396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9" customFormat="1" ht="15" customHeight="1" x14ac:dyDescent="0.25">
      <c r="A46" s="10"/>
      <c r="B46" s="11"/>
      <c r="C46" s="12"/>
      <c r="D46" s="13"/>
      <c r="E46" s="13"/>
      <c r="F46" s="13"/>
      <c r="G46" s="13"/>
      <c r="H46" s="13"/>
      <c r="I46" s="14"/>
      <c r="J46" s="14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9" customFormat="1" ht="15" customHeight="1" x14ac:dyDescent="0.25">
      <c r="A47" s="15" t="s">
        <v>51</v>
      </c>
      <c r="B47" s="16"/>
      <c r="C47" s="17"/>
      <c r="D47" s="18"/>
      <c r="E47" s="17"/>
      <c r="F47" s="17"/>
      <c r="G47" s="17"/>
      <c r="H47" s="17"/>
      <c r="I47" s="17"/>
      <c r="J47" s="135"/>
      <c r="K47" s="19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9" customFormat="1" ht="15" customHeight="1" x14ac:dyDescent="0.25">
      <c r="A48" s="20" t="s">
        <v>52</v>
      </c>
      <c r="B48" s="21" t="s">
        <v>53</v>
      </c>
      <c r="C48" s="13"/>
      <c r="D48" s="22"/>
      <c r="E48" s="13"/>
      <c r="F48" s="13"/>
      <c r="G48" s="13"/>
      <c r="H48" s="13"/>
      <c r="I48" s="13"/>
      <c r="J48" s="136"/>
      <c r="K48" s="19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9" customFormat="1" ht="15" customHeight="1" x14ac:dyDescent="0.25">
      <c r="A49" s="20" t="s">
        <v>54</v>
      </c>
      <c r="B49" s="21" t="s">
        <v>53</v>
      </c>
      <c r="C49" s="13"/>
      <c r="D49" s="22"/>
      <c r="E49" s="13"/>
      <c r="F49" s="13"/>
      <c r="G49" s="13"/>
      <c r="H49" s="13"/>
      <c r="I49" s="13"/>
      <c r="J49" s="136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9" customFormat="1" ht="15" customHeight="1" x14ac:dyDescent="0.25">
      <c r="A50" s="20" t="s">
        <v>55</v>
      </c>
      <c r="B50" s="21" t="s">
        <v>56</v>
      </c>
      <c r="C50" s="13"/>
      <c r="D50" s="22"/>
      <c r="E50" s="13"/>
      <c r="F50" s="13"/>
      <c r="G50" s="13"/>
      <c r="H50" s="13"/>
      <c r="I50" s="13"/>
      <c r="J50" s="136"/>
      <c r="K50" s="1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9" customFormat="1" ht="15" customHeight="1" x14ac:dyDescent="0.25">
      <c r="A51" s="20" t="s">
        <v>57</v>
      </c>
      <c r="B51" s="21" t="s">
        <v>53</v>
      </c>
      <c r="C51" s="13"/>
      <c r="D51" s="22"/>
      <c r="E51" s="13"/>
      <c r="F51" s="13"/>
      <c r="G51" s="13"/>
      <c r="H51" s="13"/>
      <c r="I51" s="13"/>
      <c r="J51" s="136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9" customFormat="1" ht="15" customHeight="1" x14ac:dyDescent="0.25">
      <c r="A52" s="20" t="s">
        <v>58</v>
      </c>
      <c r="B52" s="21" t="s">
        <v>53</v>
      </c>
      <c r="C52" s="13"/>
      <c r="D52" s="22"/>
      <c r="E52" s="13"/>
      <c r="F52" s="13"/>
      <c r="G52" s="13"/>
      <c r="H52" s="13"/>
      <c r="I52" s="13"/>
      <c r="J52" s="136"/>
      <c r="K52" s="1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</row>
    <row r="53" spans="1:125" s="9" customFormat="1" ht="15" customHeight="1" x14ac:dyDescent="0.25">
      <c r="A53" s="20" t="s">
        <v>59</v>
      </c>
      <c r="B53" s="21" t="s">
        <v>60</v>
      </c>
      <c r="C53" s="13"/>
      <c r="D53" s="22"/>
      <c r="E53" s="13"/>
      <c r="F53" s="13"/>
      <c r="G53" s="13"/>
      <c r="H53" s="13"/>
      <c r="I53" s="13"/>
      <c r="J53" s="136"/>
      <c r="K53" s="1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1:125" s="9" customFormat="1" ht="15" customHeight="1" x14ac:dyDescent="0.25">
      <c r="A54" s="20" t="s">
        <v>61</v>
      </c>
      <c r="B54" s="21" t="s">
        <v>62</v>
      </c>
      <c r="C54" s="13"/>
      <c r="D54" s="22"/>
      <c r="E54" s="13"/>
      <c r="F54" s="13"/>
      <c r="G54" s="13"/>
      <c r="H54" s="13"/>
      <c r="I54" s="13"/>
      <c r="J54" s="136"/>
      <c r="K54" s="1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</row>
    <row r="55" spans="1:125" s="9" customFormat="1" ht="15" customHeight="1" x14ac:dyDescent="0.25">
      <c r="A55" s="20" t="s">
        <v>63</v>
      </c>
      <c r="B55" s="21" t="s">
        <v>64</v>
      </c>
      <c r="C55" s="13"/>
      <c r="D55" s="22"/>
      <c r="E55" s="13"/>
      <c r="F55" s="13"/>
      <c r="G55" s="13"/>
      <c r="H55" s="13"/>
      <c r="I55" s="13"/>
      <c r="J55" s="136"/>
      <c r="K55" s="1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1:125" s="9" customFormat="1" ht="15" customHeight="1" x14ac:dyDescent="0.25">
      <c r="A56" s="20" t="s">
        <v>65</v>
      </c>
      <c r="B56" s="21" t="s">
        <v>66</v>
      </c>
      <c r="C56" s="13"/>
      <c r="D56" s="22"/>
      <c r="E56" s="13"/>
      <c r="F56" s="13"/>
      <c r="G56" s="13"/>
      <c r="H56" s="13"/>
      <c r="I56" s="13"/>
      <c r="J56" s="136"/>
      <c r="K56" s="1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</row>
    <row r="57" spans="1:125" s="9" customFormat="1" ht="15" customHeight="1" x14ac:dyDescent="0.25">
      <c r="A57" s="20" t="s">
        <v>67</v>
      </c>
      <c r="B57" s="21" t="s">
        <v>66</v>
      </c>
      <c r="C57" s="13"/>
      <c r="D57" s="22"/>
      <c r="E57" s="13"/>
      <c r="F57" s="13"/>
      <c r="G57" s="13"/>
      <c r="H57" s="13"/>
      <c r="I57" s="13"/>
      <c r="J57" s="136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s="9" customFormat="1" ht="15" customHeight="1" x14ac:dyDescent="0.25">
      <c r="A58" s="20" t="s">
        <v>320</v>
      </c>
      <c r="B58" s="21" t="s">
        <v>321</v>
      </c>
      <c r="C58" s="13"/>
      <c r="D58" s="22"/>
      <c r="E58" s="13"/>
      <c r="F58" s="13"/>
      <c r="G58" s="13"/>
      <c r="H58" s="13"/>
      <c r="I58" s="13"/>
      <c r="J58" s="136"/>
      <c r="K58" s="1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</row>
    <row r="59" spans="1:125" s="9" customFormat="1" ht="15" customHeight="1" x14ac:dyDescent="0.25">
      <c r="A59" s="23" t="s">
        <v>120</v>
      </c>
      <c r="B59" s="143" t="s">
        <v>321</v>
      </c>
      <c r="C59" s="24"/>
      <c r="D59" s="25"/>
      <c r="E59" s="24"/>
      <c r="F59" s="24"/>
      <c r="G59" s="24"/>
      <c r="H59" s="24"/>
      <c r="I59" s="24"/>
      <c r="J59" s="137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s="9" customFormat="1" ht="15" customHeight="1" x14ac:dyDescent="0.25">
      <c r="A60" s="10"/>
      <c r="B60" s="11"/>
      <c r="C60" s="12"/>
      <c r="D60" s="10"/>
      <c r="E60" s="10"/>
      <c r="F60" s="10"/>
      <c r="G60" s="10"/>
      <c r="H60" s="10"/>
      <c r="I60" s="26"/>
      <c r="J60" s="26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</row>
    <row r="61" spans="1:125" ht="15" customHeight="1" x14ac:dyDescent="0.2">
      <c r="A61" s="3"/>
      <c r="B61" s="3"/>
      <c r="C61" s="3"/>
      <c r="D61" s="3"/>
      <c r="E61" s="3"/>
      <c r="F61" s="3"/>
      <c r="G61" s="3"/>
      <c r="H61" s="3"/>
      <c r="I61" s="27"/>
      <c r="J61" s="27"/>
    </row>
    <row r="62" spans="1:125" ht="81.75" customHeight="1" x14ac:dyDescent="0.2">
      <c r="A62" s="424" t="s">
        <v>317</v>
      </c>
      <c r="B62" s="424"/>
      <c r="C62" s="424"/>
      <c r="D62" s="424"/>
      <c r="E62" s="424"/>
      <c r="F62" s="424"/>
      <c r="G62" s="424"/>
      <c r="H62" s="424"/>
      <c r="I62" s="424"/>
      <c r="J62" s="424"/>
    </row>
    <row r="63" spans="1:125" x14ac:dyDescent="0.2">
      <c r="A63" s="425"/>
      <c r="B63" s="425"/>
      <c r="C63" s="425"/>
      <c r="D63" s="425"/>
      <c r="E63" s="425"/>
      <c r="F63" s="425"/>
      <c r="G63" s="425"/>
      <c r="H63" s="425"/>
      <c r="I63" s="28"/>
      <c r="J63" s="28"/>
    </row>
    <row r="64" spans="1:125" ht="36" customHeight="1" x14ac:dyDescent="0.2">
      <c r="A64" s="426" t="s">
        <v>328</v>
      </c>
      <c r="B64" s="426"/>
      <c r="C64" s="426"/>
      <c r="D64" s="426"/>
      <c r="E64" s="426"/>
      <c r="F64" s="426"/>
      <c r="G64" s="426"/>
      <c r="H64" s="426"/>
      <c r="I64" s="426"/>
      <c r="J64" s="426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</row>
    <row r="65" spans="1:10" ht="29.2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 t="s">
        <v>68</v>
      </c>
      <c r="B67" s="30"/>
      <c r="C67" s="3"/>
      <c r="D67" s="3"/>
      <c r="E67" s="3"/>
      <c r="F67" s="3"/>
      <c r="G67" s="3"/>
      <c r="H67" s="3"/>
      <c r="I67" s="3"/>
      <c r="J67" s="3"/>
    </row>
    <row r="68" spans="1:10" s="4" customFormat="1" x14ac:dyDescent="0.2">
      <c r="A68" s="3"/>
      <c r="B68" s="3"/>
      <c r="C68" s="3"/>
      <c r="E68" s="3" t="s">
        <v>69</v>
      </c>
      <c r="H68" s="427"/>
      <c r="I68" s="427"/>
      <c r="J68" s="3"/>
    </row>
    <row r="69" spans="1:10" s="4" customFormat="1" x14ac:dyDescent="0.2">
      <c r="A69" s="3" t="s">
        <v>70</v>
      </c>
      <c r="B69" s="30"/>
      <c r="C69" s="31"/>
      <c r="D69" s="31"/>
      <c r="E69" s="31"/>
      <c r="F69" s="31"/>
      <c r="G69" s="31"/>
      <c r="H69" s="31"/>
      <c r="I69" s="31"/>
      <c r="J69" s="31"/>
    </row>
    <row r="71" spans="1:10" s="4" customForma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s="4" customForma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s="4" customFormat="1" ht="18" x14ac:dyDescent="0.2">
      <c r="A73" s="96"/>
      <c r="B73" s="32"/>
      <c r="C73" s="32"/>
      <c r="D73" s="32"/>
      <c r="E73" s="32"/>
      <c r="F73" s="32"/>
      <c r="G73" s="32"/>
      <c r="H73" s="32"/>
      <c r="I73" s="32"/>
      <c r="J73" s="32"/>
    </row>
    <row r="74" spans="1:10" s="4" customForma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s="4" customForma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s="4" customForma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s="4" customForma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s="4" customForma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s="4" customForma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s="4" customForma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s="4" customForma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s="4" customForma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s="4" customForma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s="4" customForma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s="4" customForma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s="4" customForma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s="4" customForma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s="4" customForma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s="4" customForma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s="4" customForma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s="4" customForma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s="4" customForma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s="4" customForma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s="4" customForma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s="4" customForma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s="4" customForma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s="4" customForma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s="4" customForma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s="4" customForma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s="4" customForma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s="4" customForma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s="4" customForma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s="4" customFormat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s="4" customFormat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s="4" customForma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s="4" customFormat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s="4" customFormat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s="4" customFormat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4" customFormat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s="4" customFormat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s="4" customForma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s="4" customForma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" customForma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s="4" customForma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s="4" customFormat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s="4" customForma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s="4" customFormat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s="4" customForma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s="4" customFormat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s="4" customForma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s="4" customFormat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s="4" customFormat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s="4" customFormat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s="4" customFormat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s="4" customFormat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s="4" customFormat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s="4" customForma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s="4" customFormat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s="4" customFormat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s="4" customForma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s="4" customForma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s="4" customForma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s="4" customFormat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s="4" customFormat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s="4" customFormat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s="4" customForma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s="4" customFormat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s="4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s="4" customForma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s="4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s="4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s="4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s="4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s="4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s="4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s="4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s="4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s="4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s="4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s="4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s="4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s="4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s="4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s="4" customForma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s="4" customForma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s="4" customForma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s="4" customForma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s="4" customForma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s="4" customForma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s="4" customForma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s="4" customForma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s="4" customForma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s="4" customForma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s="4" customForma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s="4" customForma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s="4" customForma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s="4" customForma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s="4" customForma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s="4" customFormat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s="4" customFormat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s="4" customFormat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s="4" customFormat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s="4" customFormat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s="4" customFormat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s="4" customFormat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s="4" customFormat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s="4" customForma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s="4" customFormat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s="4" customFormat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s="4" customFormat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s="4" customForma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s="4" customFormat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s="4" customFormat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s="4" customForma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s="4" customForma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s="4" customFormat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s="4" customForma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s="4" customFormat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s="4" customFormat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s="4" customForma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s="4" customFormat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s="4" customForma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s="4" customFormat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s="4" customFormat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s="4" customFormat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s="4" customForma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s="4" customFormat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s="4" customForma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s="4" customForma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s="4" customFormat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s="4" customFormat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s="4" customFormat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s="4" customForma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s="4" customForma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s="4" customFormat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s="4" customFormat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s="4" customFormat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s="4" customFormat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s="4" customFormat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s="4" customFormat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s="4" customForma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s="4" customForma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s="4" customFormat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s="4" customFormat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s="4" customFormat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s="4" customFormat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s="4" customFormat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s="4" customFormat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s="4" customFormat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s="4" customFormat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s="4" customFormat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s="4" customFormat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s="4" customFormat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s="4" customFormat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s="4" customFormat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s="4" customFormat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s="4" customFormat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s="4" customFormat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s="4" customFormat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s="4" customFormat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s="4" customFormat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s="4" customFormat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s="4" customFormat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s="4" customFormat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s="4" customFormat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s="4" customFormat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s="4" customFormat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s="4" customFormat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s="4" customFormat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s="4" customFormat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s="4" customFormat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s="4" customFormat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s="4" customForma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s="4" customFormat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s="4" customFormat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s="4" customFormat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s="4" customFormat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s="4" customFormat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s="4" customForma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s="4" customFormat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s="4" customForma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s="4" customFormat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s="4" customFormat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s="4" customFormat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s="4" customFormat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s="4" customFormat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s="4" customForma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s="4" customForma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s="4" customForma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s="4" customFormat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s="4" customFormat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s="4" customForma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s="4" customForma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s="4" customForma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s="4" customForma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s="4" customForma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s="4" customForma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s="4" customForma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s="4" customForma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s="4" customForma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s="4" customForma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s="4" customForma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s="4" customForma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s="4" customForma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s="4" customForma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s="4" customForma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s="4" customForma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s="4" customForma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s="4" customForma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s="4" customForma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s="4" customForma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s="4" customForma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s="4" customForma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s="4" customForma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s="4" customForma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s="4" customForma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s="4" customForma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s="4" customForma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s="4" customForma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s="4" customForma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s="4" customForma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s="4" customForma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s="4" customForma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s="4" customFormat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s="4" customFormat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s="4" customFormat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s="4" customFormat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s="4" customFormat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s="4" customFormat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s="4" customFormat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s="4" customForma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s="4" customForma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s="4" customForma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s="4" customForma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s="4" customForma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s="4" customForma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s="4" customForma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s="4" customForma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s="4" customForma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s="4" customForma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s="4" customForma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s="4" customForma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s="4" customForma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s="4" customForma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s="4" customForma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s="4" customForma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s="4" customForma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s="4" customForma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s="4" customForma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s="4" customForma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s="4" customForma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s="4" customForma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s="4" customForma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s="4" customForma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s="4" customForma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s="4" customForma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s="4" customForma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s="4" customForma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s="4" customForma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s="4" customForma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s="4" customForma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s="4" customForma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s="4" customForma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s="4" customForma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s="4" customForma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s="4" customForma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s="4" customForma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s="4" customForma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s="4" customForma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s="4" customForma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s="4" customForma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s="4" customForma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s="4" customForma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s="4" customForma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s="4" customForma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s="4" customForma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s="4" customForma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s="4" customForma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s="4" customForma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s="4" customForma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s="4" customForma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s="4" customForma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s="4" customForma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s="4" customForma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s="4" customForma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s="4" customForma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s="4" customForma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s="4" customForma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s="4" customForma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s="4" customForma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s="4" customForma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s="4" customForma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s="4" customForma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s="4" customForma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s="4" customForma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s="4" customForma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s="4" customForma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s="4" customForma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s="4" customForma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s="4" customForma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s="4" customForma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s="4" customForma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s="4" customForma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s="4" customForma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s="4" customForma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s="4" customForma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s="4" customForma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s="4" customForma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s="4" customForma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s="4" customForma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s="4" customForma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s="4" customForma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s="4" customForma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s="4" customForma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s="4" customForma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s="4" customForma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s="4" customForma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s="4" customForma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s="4" customForma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s="4" customForma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s="4" customForma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s="4" customForma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s="4" customForma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s="4" customForma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s="4" customForma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s="4" customForma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s="4" customForma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s="4" customForma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s="4" customForma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s="4" customForma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s="4" customForma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s="4" customForma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s="4" customForma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s="4" customForma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s="4" customForma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s="4" customForma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s="4" customForma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s="4" customForma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s="4" customForma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s="4" customForma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s="4" customForma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s="4" customForma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s="4" customForma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s="4" customForma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s="4" customForma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s="4" customForma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s="4" customForma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s="4" customForma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s="4" customForma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s="4" customForma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s="4" customForma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s="4" customForma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s="4" customForma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s="4" customForma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s="4" customForma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s="4" customForma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s="4" customForma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s="4" customForma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s="4" customForma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s="4" customForma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s="4" customForma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s="4" customForma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s="4" customForma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s="4" customForma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s="4" customForma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s="4" customForma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s="4" customForma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s="4" customForma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s="4" customForma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s="4" customForma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s="4" customForma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s="4" customForma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s="4" customForma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s="4" customForma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s="4" customForma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s="4" customForma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s="4" customForma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s="4" customForma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s="4" customForma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s="4" customForma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s="4" customForma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s="4" customForma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s="4" customForma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s="4" customForma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s="4" customForma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s="4" customForma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s="4" customForma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s="4" customForma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s="4" customForma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s="4" customForma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s="4" customForma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s="4" customForma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s="4" customForma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s="4" customForma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s="4" customForma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s="4" customForma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s="4" customForma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s="4" customForma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s="4" customForma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s="4" customForma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s="4" customForma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s="4" customForma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s="4" customForma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s="4" customForma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s="4" customForma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s="4" customForma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s="4" customForma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s="4" customForma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s="4" customForma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s="4" customForma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s="4" customForma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s="4" customForma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s="4" customForma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s="4" customForma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s="4" customForma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s="4" customForma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s="4" customForma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s="4" customForma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s="4" customForma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s="4" customForma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s="4" customForma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s="4" customForma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s="4" customForma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s="4" customForma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s="4" customForma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s="4" customForma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s="4" customForma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s="4" customForma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s="4" customForma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s="4" customForma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s="4" customForma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s="4" customForma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s="4" customForma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s="4" customForma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s="4" customForma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s="4" customForma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s="4" customForma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s="4" customForma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s="4" customForma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s="4" customForma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s="4" customForma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s="4" customForma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s="4" customForma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s="4" customForma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s="4" customForma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s="4" customForma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s="4" customForma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s="4" customForma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s="4" customForma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s="4" customForma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s="4" customForma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s="4" customForma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s="4" customForma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s="4" customForma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s="4" customForma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s="4" customForma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s="4" customForma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s="4" customForma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s="4" customForma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s="4" customForma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s="4" customForma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s="4" customForma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s="4" customForma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s="4" customForma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s="4" customForma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s="4" customForma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s="4" customForma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s="4" customForma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s="4" customForma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s="4" customForma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s="4" customForma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s="4" customForma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s="4" customForma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s="4" customForma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s="4" customForma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s="4" customForma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s="4" customForma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s="4" customForma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s="4" customForma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s="4" customForma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s="4" customForma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s="4" customForma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s="4" customForma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s="4" customForma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s="4" customForma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s="4" customForma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s="4" customForma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s="4" customForma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s="4" customForma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s="4" customForma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s="4" customForma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s="4" customForma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s="4" customForma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s="4" customForma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s="4" customForma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s="4" customForma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s="4" customForma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s="4" customForma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s="4" customForma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s="4" customForma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s="4" customForma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s="4" customForma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s="4" customForma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s="4" customForma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s="4" customForma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s="4" customForma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s="4" customForma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s="4" customForma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s="4" customForma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s="4" customForma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s="4" customForma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s="4" customForma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s="4" customForma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s="4" customForma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s="4" customForma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s="4" customForma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s="4" customForma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s="4" customForma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s="4" customForma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s="4" customForma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s="4" customForma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s="4" customForma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s="4" customForma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s="4" customForma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s="4" customForma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s="4" customForma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s="4" customForma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s="4" customForma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s="4" customForma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s="4" customForma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s="4" customForma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s="4" customForma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s="4" customForma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s="4" customForma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s="4" customForma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s="4" customForma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s="4" customForma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s="4" customForma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s="4" customForma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s="4" customForma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s="4" customForma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s="4" customForma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s="4" customForma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s="4" customForma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s="4" customForma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s="4" customForma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s="4" customForma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s="4" customForma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s="4" customForma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s="4" customForma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s="4" customForma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s="4" customForma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s="4" customForma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s="4" customForma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s="4" customForma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s="4" customForma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s="4" customForma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s="4" customForma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s="4" customForma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s="4" customForma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s="4" customForma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s="4" customForma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s="4" customForma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s="4" customForma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s="4" customForma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s="4" customForma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s="4" customForma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s="4" customForma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s="4" customForma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s="4" customForma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s="4" customForma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s="4" customForma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s="4" customForma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s="4" customForma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s="4" customForma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s="4" customForma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s="4" customForma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s="4" customForma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s="4" customForma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s="4" customForma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s="4" customForma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s="4" customForma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s="4" customForma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s="4" customForma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s="4" customForma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s="4" customForma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s="4" customForma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s="4" customForma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s="4" customForma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s="4" customForma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s="4" customForma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s="4" customForma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s="4" customForma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s="4" customForma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s="4" customForma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s="4" customForma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s="4" customForma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s="4" customForma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s="4" customForma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s="4" customForma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s="4" customForma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s="4" customForma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s="4" customForma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s="4" customForma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s="4" customForma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s="4" customForma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s="4" customForma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s="4" customForma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s="4" customForma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s="4" customForma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s="4" customForma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s="4" customForma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s="4" customForma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s="4" customForma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s="4" customForma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s="4" customForma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s="4" customForma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s="4" customForma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s="4" customForma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s="4" customForma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s="4" customForma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s="4" customForma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s="4" customForma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s="4" customForma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s="4" customForma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s="4" customForma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s="4" customForma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s="4" customForma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s="4" customForma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s="4" customForma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s="4" customForma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s="4" customForma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s="4" customForma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s="4" customForma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s="4" customForma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s="4" customForma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s="4" customForma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s="4" customForma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s="4" customForma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s="4" customForma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s="4" customForma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s="4" customForma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s="4" customForma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s="4" customForma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s="4" customForma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s="4" customForma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s="4" customForma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s="4" customForma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</sheetData>
  <sheetProtection algorithmName="SHA-512" hashValue="Ca78X6ESrNAAGx6udEHYRGBoC/2wYmYot6dYgdeaaorQd6W/DcRTm038q8WDFb6cLEJMbA0tOm8xkhNSad5rnA==" saltValue="KB/2H8xRtr9Iu849EUB4Ig==" spinCount="100000" sheet="1" objects="1" scenarios="1"/>
  <mergeCells count="17">
    <mergeCell ref="A62:J62"/>
    <mergeCell ref="A63:H63"/>
    <mergeCell ref="A64:J64"/>
    <mergeCell ref="H68:I68"/>
    <mergeCell ref="A11:L11"/>
    <mergeCell ref="A7:B7"/>
    <mergeCell ref="A8:B8"/>
    <mergeCell ref="A9:B9"/>
    <mergeCell ref="C7:L7"/>
    <mergeCell ref="C8:L8"/>
    <mergeCell ref="C9:L9"/>
    <mergeCell ref="A3:B3"/>
    <mergeCell ref="A4:B4"/>
    <mergeCell ref="A5:B5"/>
    <mergeCell ref="C3:L3"/>
    <mergeCell ref="C4:L4"/>
    <mergeCell ref="C5:L5"/>
  </mergeCells>
  <pageMargins left="0.39370078740157483" right="0.39370078740157483" top="0.98425196850393704" bottom="0.98425196850393704" header="0" footer="0"/>
  <pageSetup paperSize="9" orientation="landscape" r:id="rId1"/>
  <headerFooter alignWithMargins="0">
    <oddFooter>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U40"/>
  <sheetViews>
    <sheetView showWhiteSpace="0" zoomScaleNormal="100" workbookViewId="0">
      <selection activeCell="E18" sqref="E18"/>
    </sheetView>
  </sheetViews>
  <sheetFormatPr defaultRowHeight="12.75" x14ac:dyDescent="0.2"/>
  <cols>
    <col min="1" max="1" width="9.140625" style="365"/>
    <col min="2" max="2" width="15.7109375" style="365" customWidth="1"/>
    <col min="3" max="3" width="15.42578125" style="365" customWidth="1"/>
    <col min="4" max="4" width="5.42578125" style="365" bestFit="1" customWidth="1"/>
    <col min="5" max="5" width="10.42578125" style="365" customWidth="1"/>
    <col min="6" max="6" width="10.28515625" style="365" customWidth="1"/>
    <col min="7" max="7" width="15.5703125" style="365" customWidth="1"/>
    <col min="8" max="8" width="15.140625" style="365" customWidth="1"/>
    <col min="9" max="9" width="15" style="365" customWidth="1"/>
    <col min="10" max="16384" width="9.140625" style="364"/>
  </cols>
  <sheetData>
    <row r="1" spans="1:124" customFormat="1" ht="15.75" x14ac:dyDescent="0.25">
      <c r="A1" s="392"/>
      <c r="C1" s="393"/>
      <c r="D1" s="393"/>
      <c r="E1" s="393"/>
      <c r="F1" s="393"/>
      <c r="G1" s="393"/>
      <c r="H1" s="393"/>
      <c r="I1" s="394" t="s">
        <v>405</v>
      </c>
      <c r="J1" s="31"/>
      <c r="L1" s="364"/>
    </row>
    <row r="2" spans="1:124" ht="16.5" thickBot="1" x14ac:dyDescent="0.3">
      <c r="A2" s="363"/>
      <c r="B2" s="364"/>
      <c r="J2" s="365"/>
    </row>
    <row r="3" spans="1:124" s="5" customFormat="1" ht="15.75" customHeight="1" thickTop="1" x14ac:dyDescent="0.2">
      <c r="A3" s="400" t="s">
        <v>0</v>
      </c>
      <c r="B3" s="401"/>
      <c r="C3" s="406"/>
      <c r="D3" s="407"/>
      <c r="E3" s="407"/>
      <c r="F3" s="407"/>
      <c r="G3" s="407"/>
      <c r="H3" s="407"/>
      <c r="I3" s="407"/>
      <c r="J3" s="407"/>
      <c r="K3" s="40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</row>
    <row r="4" spans="1:124" s="5" customFormat="1" ht="15" customHeight="1" x14ac:dyDescent="0.2">
      <c r="A4" s="402" t="s">
        <v>1</v>
      </c>
      <c r="B4" s="403"/>
      <c r="C4" s="409"/>
      <c r="D4" s="410"/>
      <c r="E4" s="410"/>
      <c r="F4" s="410"/>
      <c r="G4" s="410"/>
      <c r="H4" s="410"/>
      <c r="I4" s="410"/>
      <c r="J4" s="410"/>
      <c r="K4" s="4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</row>
    <row r="5" spans="1:124" s="5" customFormat="1" ht="15.75" customHeight="1" thickBot="1" x14ac:dyDescent="0.25">
      <c r="A5" s="404" t="s">
        <v>2</v>
      </c>
      <c r="B5" s="405"/>
      <c r="C5" s="412"/>
      <c r="D5" s="413"/>
      <c r="E5" s="413"/>
      <c r="F5" s="413"/>
      <c r="G5" s="413"/>
      <c r="H5" s="413"/>
      <c r="I5" s="413"/>
      <c r="J5" s="413"/>
      <c r="K5" s="41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</row>
    <row r="6" spans="1:124" s="5" customFormat="1" ht="14.25" thickTop="1" thickBot="1" x14ac:dyDescent="0.25">
      <c r="A6" s="97"/>
      <c r="B6" s="98"/>
      <c r="C6" s="99"/>
      <c r="D6" s="99"/>
      <c r="E6" s="99"/>
      <c r="F6" s="99"/>
      <c r="G6" s="99"/>
      <c r="H6" s="99"/>
      <c r="I6" s="99"/>
      <c r="J6" s="9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</row>
    <row r="7" spans="1:124" s="5" customFormat="1" ht="15.75" customHeight="1" thickTop="1" x14ac:dyDescent="0.2">
      <c r="A7" s="400" t="s">
        <v>3</v>
      </c>
      <c r="B7" s="401"/>
      <c r="C7" s="415" t="s">
        <v>4</v>
      </c>
      <c r="D7" s="416"/>
      <c r="E7" s="416"/>
      <c r="F7" s="416"/>
      <c r="G7" s="416"/>
      <c r="H7" s="416"/>
      <c r="I7" s="416"/>
      <c r="J7" s="416"/>
      <c r="K7" s="41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</row>
    <row r="8" spans="1:124" s="5" customFormat="1" ht="12.75" customHeight="1" x14ac:dyDescent="0.2">
      <c r="A8" s="402" t="s">
        <v>1</v>
      </c>
      <c r="B8" s="403"/>
      <c r="C8" s="418" t="s">
        <v>5</v>
      </c>
      <c r="D8" s="419"/>
      <c r="E8" s="419"/>
      <c r="F8" s="419"/>
      <c r="G8" s="419"/>
      <c r="H8" s="419"/>
      <c r="I8" s="419"/>
      <c r="J8" s="419"/>
      <c r="K8" s="42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</row>
    <row r="9" spans="1:124" s="5" customFormat="1" ht="15.75" customHeight="1" thickBot="1" x14ac:dyDescent="0.25">
      <c r="A9" s="404" t="s">
        <v>2</v>
      </c>
      <c r="B9" s="405"/>
      <c r="C9" s="421">
        <v>6285996000</v>
      </c>
      <c r="D9" s="422"/>
      <c r="E9" s="422"/>
      <c r="F9" s="422"/>
      <c r="G9" s="422"/>
      <c r="H9" s="422"/>
      <c r="I9" s="422"/>
      <c r="J9" s="422"/>
      <c r="K9" s="42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</row>
    <row r="10" spans="1:124" ht="17.25" thickTop="1" thickBot="1" x14ac:dyDescent="0.3">
      <c r="A10" s="366"/>
      <c r="B10" s="364"/>
      <c r="J10" s="365"/>
    </row>
    <row r="11" spans="1:124" ht="24.75" thickTop="1" thickBot="1" x14ac:dyDescent="0.4">
      <c r="A11" s="461" t="s">
        <v>389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3"/>
    </row>
    <row r="12" spans="1:124" ht="14.25" thickTop="1" thickBot="1" x14ac:dyDescent="0.25"/>
    <row r="13" spans="1:124" ht="50.1" customHeight="1" thickTop="1" thickBot="1" x14ac:dyDescent="0.25">
      <c r="A13" s="100" t="s">
        <v>7</v>
      </c>
      <c r="B13" s="101" t="s">
        <v>8</v>
      </c>
      <c r="C13" s="101" t="s">
        <v>9</v>
      </c>
      <c r="D13" s="101" t="s">
        <v>10</v>
      </c>
      <c r="E13" s="101" t="s">
        <v>11</v>
      </c>
      <c r="F13" s="101" t="s">
        <v>12</v>
      </c>
      <c r="G13" s="101" t="s">
        <v>13</v>
      </c>
      <c r="H13" s="101" t="s">
        <v>14</v>
      </c>
      <c r="I13" s="101" t="s">
        <v>15</v>
      </c>
      <c r="J13" s="142" t="s">
        <v>16</v>
      </c>
      <c r="K13" s="102" t="s">
        <v>319</v>
      </c>
    </row>
    <row r="14" spans="1:124" ht="30" customHeight="1" thickTop="1" thickBot="1" x14ac:dyDescent="0.25">
      <c r="A14" s="103">
        <v>1</v>
      </c>
      <c r="B14" s="104">
        <v>2</v>
      </c>
      <c r="C14" s="104">
        <v>3</v>
      </c>
      <c r="D14" s="104">
        <v>4</v>
      </c>
      <c r="E14" s="104">
        <v>5</v>
      </c>
      <c r="F14" s="104">
        <v>6</v>
      </c>
      <c r="G14" s="104">
        <v>7</v>
      </c>
      <c r="H14" s="104">
        <v>8</v>
      </c>
      <c r="I14" s="104" t="s">
        <v>17</v>
      </c>
      <c r="J14" s="140" t="s">
        <v>18</v>
      </c>
      <c r="K14" s="105">
        <v>11</v>
      </c>
    </row>
    <row r="15" spans="1:124" ht="35.1" customHeight="1" thickTop="1" thickBot="1" x14ac:dyDescent="0.25">
      <c r="A15" s="371">
        <v>1</v>
      </c>
      <c r="B15" s="372" t="s">
        <v>388</v>
      </c>
      <c r="C15" s="89"/>
      <c r="D15" s="373" t="s">
        <v>20</v>
      </c>
      <c r="E15" s="373">
        <v>20000</v>
      </c>
      <c r="F15" s="374"/>
      <c r="G15" s="375"/>
      <c r="H15" s="110"/>
      <c r="I15" s="112">
        <f t="shared" ref="I15" si="0">E15*F15</f>
        <v>0</v>
      </c>
      <c r="J15" s="112">
        <f t="shared" ref="J15" si="1">E15*H15</f>
        <v>0</v>
      </c>
      <c r="K15" s="266"/>
    </row>
    <row r="16" spans="1:124" ht="35.1" customHeight="1" thickTop="1" thickBot="1" x14ac:dyDescent="0.25">
      <c r="A16" s="367"/>
      <c r="B16" s="367"/>
      <c r="C16" s="367"/>
      <c r="D16" s="367"/>
      <c r="E16" s="367"/>
      <c r="F16" s="367"/>
      <c r="G16" s="367"/>
      <c r="H16" s="368" t="s">
        <v>50</v>
      </c>
      <c r="I16" s="369">
        <f>SUM(H15:H15)</f>
        <v>0</v>
      </c>
      <c r="J16" s="369">
        <f>SUM(I15:I15)</f>
        <v>0</v>
      </c>
      <c r="K16" s="370"/>
    </row>
    <row r="17" spans="1:125" ht="13.5" thickTop="1" x14ac:dyDescent="0.2"/>
    <row r="18" spans="1:125" s="9" customFormat="1" ht="15" customHeight="1" x14ac:dyDescent="0.25">
      <c r="A18" s="15" t="s">
        <v>51</v>
      </c>
      <c r="B18" s="16"/>
      <c r="C18" s="17"/>
      <c r="D18" s="18"/>
      <c r="E18" s="17"/>
      <c r="F18" s="17"/>
      <c r="G18" s="17"/>
      <c r="H18" s="17"/>
      <c r="I18" s="17"/>
      <c r="J18" s="135"/>
      <c r="K18" s="1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125" s="9" customFormat="1" ht="15" customHeight="1" x14ac:dyDescent="0.25">
      <c r="A19" s="20" t="s">
        <v>52</v>
      </c>
      <c r="B19" s="21" t="s">
        <v>53</v>
      </c>
      <c r="C19" s="13"/>
      <c r="D19" s="22"/>
      <c r="E19" s="13"/>
      <c r="F19" s="13"/>
      <c r="G19" s="13"/>
      <c r="H19" s="13"/>
      <c r="I19" s="13"/>
      <c r="J19" s="136"/>
      <c r="K19" s="1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9" customFormat="1" ht="15" customHeight="1" x14ac:dyDescent="0.25">
      <c r="A20" s="20" t="s">
        <v>54</v>
      </c>
      <c r="B20" s="21" t="s">
        <v>53</v>
      </c>
      <c r="C20" s="13"/>
      <c r="D20" s="22"/>
      <c r="E20" s="13"/>
      <c r="F20" s="13"/>
      <c r="G20" s="13"/>
      <c r="H20" s="13"/>
      <c r="I20" s="13"/>
      <c r="J20" s="136"/>
      <c r="K20" s="1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s="9" customFormat="1" ht="15" customHeight="1" x14ac:dyDescent="0.25">
      <c r="A21" s="20" t="s">
        <v>55</v>
      </c>
      <c r="B21" s="21" t="s">
        <v>56</v>
      </c>
      <c r="C21" s="13"/>
      <c r="D21" s="22"/>
      <c r="E21" s="13"/>
      <c r="F21" s="13"/>
      <c r="G21" s="13"/>
      <c r="H21" s="13"/>
      <c r="I21" s="13"/>
      <c r="J21" s="136"/>
      <c r="K21" s="1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s="9" customFormat="1" ht="15" customHeight="1" x14ac:dyDescent="0.25">
      <c r="A22" s="20" t="s">
        <v>57</v>
      </c>
      <c r="B22" s="21" t="s">
        <v>53</v>
      </c>
      <c r="C22" s="13"/>
      <c r="D22" s="22"/>
      <c r="E22" s="13"/>
      <c r="F22" s="13"/>
      <c r="G22" s="13"/>
      <c r="H22" s="13"/>
      <c r="I22" s="13"/>
      <c r="J22" s="136"/>
      <c r="K22" s="1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9" customFormat="1" ht="15" customHeight="1" x14ac:dyDescent="0.25">
      <c r="A23" s="20" t="s">
        <v>58</v>
      </c>
      <c r="B23" s="21" t="s">
        <v>53</v>
      </c>
      <c r="C23" s="13"/>
      <c r="D23" s="22"/>
      <c r="E23" s="13"/>
      <c r="F23" s="13"/>
      <c r="G23" s="13"/>
      <c r="H23" s="13"/>
      <c r="I23" s="13"/>
      <c r="J23" s="136"/>
      <c r="K23" s="1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9" customFormat="1" ht="15" customHeight="1" x14ac:dyDescent="0.25">
      <c r="A24" s="20" t="s">
        <v>59</v>
      </c>
      <c r="B24" s="21" t="s">
        <v>60</v>
      </c>
      <c r="C24" s="13"/>
      <c r="D24" s="22"/>
      <c r="E24" s="13"/>
      <c r="F24" s="13"/>
      <c r="G24" s="13"/>
      <c r="H24" s="13"/>
      <c r="I24" s="13"/>
      <c r="J24" s="136"/>
      <c r="K24" s="1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9" customFormat="1" ht="15" customHeight="1" x14ac:dyDescent="0.25">
      <c r="A25" s="20" t="s">
        <v>61</v>
      </c>
      <c r="B25" s="21" t="s">
        <v>62</v>
      </c>
      <c r="C25" s="13"/>
      <c r="D25" s="22"/>
      <c r="E25" s="13"/>
      <c r="F25" s="13"/>
      <c r="G25" s="13"/>
      <c r="H25" s="13"/>
      <c r="I25" s="13"/>
      <c r="J25" s="136"/>
      <c r="K25" s="1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9" customFormat="1" ht="15" customHeight="1" x14ac:dyDescent="0.25">
      <c r="A26" s="20" t="s">
        <v>63</v>
      </c>
      <c r="B26" s="21" t="s">
        <v>64</v>
      </c>
      <c r="C26" s="13"/>
      <c r="D26" s="22"/>
      <c r="E26" s="13"/>
      <c r="F26" s="13"/>
      <c r="G26" s="13"/>
      <c r="H26" s="13"/>
      <c r="I26" s="13"/>
      <c r="J26" s="136"/>
      <c r="K26" s="1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9" customFormat="1" ht="15" customHeight="1" x14ac:dyDescent="0.25">
      <c r="A27" s="20" t="s">
        <v>65</v>
      </c>
      <c r="B27" s="21" t="s">
        <v>66</v>
      </c>
      <c r="C27" s="13"/>
      <c r="D27" s="22"/>
      <c r="E27" s="13"/>
      <c r="F27" s="13"/>
      <c r="G27" s="13"/>
      <c r="H27" s="13"/>
      <c r="I27" s="13"/>
      <c r="J27" s="136"/>
      <c r="K27" s="19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9" customFormat="1" ht="14.25" customHeight="1" x14ac:dyDescent="0.25">
      <c r="A28" s="20" t="s">
        <v>67</v>
      </c>
      <c r="B28" s="21" t="s">
        <v>66</v>
      </c>
      <c r="C28" s="13"/>
      <c r="D28" s="22"/>
      <c r="E28" s="13"/>
      <c r="F28" s="13"/>
      <c r="G28" s="13"/>
      <c r="H28" s="13"/>
      <c r="I28" s="13"/>
      <c r="J28" s="136"/>
      <c r="K28" s="1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9" customFormat="1" ht="15" customHeight="1" x14ac:dyDescent="0.25">
      <c r="A29" s="23" t="s">
        <v>118</v>
      </c>
      <c r="B29" s="143" t="s">
        <v>321</v>
      </c>
      <c r="C29" s="24"/>
      <c r="D29" s="25"/>
      <c r="E29" s="24"/>
      <c r="F29" s="24"/>
      <c r="G29" s="24"/>
      <c r="H29" s="24"/>
      <c r="I29" s="24"/>
      <c r="J29" s="137"/>
      <c r="K29" s="1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9" customFormat="1" ht="15" customHeight="1" x14ac:dyDescent="0.25">
      <c r="A30" s="10"/>
      <c r="B30" s="11"/>
      <c r="C30" s="12"/>
      <c r="D30" s="10"/>
      <c r="E30" s="10"/>
      <c r="F30" s="10"/>
      <c r="G30" s="10"/>
      <c r="H30" s="10"/>
      <c r="I30" s="26"/>
      <c r="J30" s="2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s="5" customFormat="1" ht="15" customHeight="1" x14ac:dyDescent="0.2">
      <c r="A31" s="3"/>
      <c r="B31" s="3"/>
      <c r="C31" s="3"/>
      <c r="D31" s="3"/>
      <c r="E31" s="3"/>
      <c r="F31" s="3"/>
      <c r="G31" s="3"/>
      <c r="H31" s="3"/>
      <c r="I31" s="27"/>
      <c r="J31" s="2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</row>
    <row r="32" spans="1:125" s="5" customFormat="1" ht="62.25" customHeight="1" x14ac:dyDescent="0.2">
      <c r="A32" s="457" t="s">
        <v>329</v>
      </c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88"/>
      <c r="M32" s="88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</row>
    <row r="33" spans="1:125" s="5" customFormat="1" x14ac:dyDescent="0.2">
      <c r="A33" s="425"/>
      <c r="B33" s="425"/>
      <c r="C33" s="425"/>
      <c r="D33" s="425"/>
      <c r="E33" s="425"/>
      <c r="F33" s="425"/>
      <c r="G33" s="425"/>
      <c r="H33" s="425"/>
      <c r="I33" s="28"/>
      <c r="J33" s="2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</row>
    <row r="34" spans="1:125" s="5" customFormat="1" ht="36" customHeight="1" x14ac:dyDescent="0.2">
      <c r="A34" s="458" t="s">
        <v>328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</row>
    <row r="35" spans="1:125" s="5" customFormat="1" ht="29.2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</row>
    <row r="36" spans="1:125" s="5" customForma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</row>
    <row r="37" spans="1:125" s="4" customFormat="1" x14ac:dyDescent="0.2">
      <c r="A37" s="3" t="s">
        <v>68</v>
      </c>
      <c r="B37" s="30"/>
      <c r="C37" s="3"/>
      <c r="D37" s="3"/>
      <c r="E37" s="3"/>
      <c r="F37" s="3"/>
      <c r="G37" s="3"/>
      <c r="H37" s="3"/>
      <c r="I37" s="3"/>
      <c r="J37" s="3"/>
    </row>
    <row r="38" spans="1:125" s="4" customFormat="1" x14ac:dyDescent="0.2">
      <c r="A38" s="3"/>
      <c r="B38" s="3"/>
      <c r="C38" s="3"/>
      <c r="E38" s="3" t="s">
        <v>69</v>
      </c>
      <c r="G38" s="427"/>
      <c r="H38" s="427"/>
      <c r="I38" s="3"/>
    </row>
    <row r="39" spans="1:125" s="4" customFormat="1" x14ac:dyDescent="0.2">
      <c r="A39" s="3" t="s">
        <v>70</v>
      </c>
      <c r="B39" s="30"/>
      <c r="C39" s="31"/>
      <c r="D39" s="31"/>
      <c r="E39" s="31"/>
      <c r="F39" s="31"/>
      <c r="G39" s="31"/>
      <c r="H39" s="31"/>
      <c r="I39" s="31"/>
      <c r="J39" s="31"/>
    </row>
    <row r="40" spans="1:125" s="5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</row>
  </sheetData>
  <sheetProtection algorithmName="SHA-512" hashValue="sv2+ZWWTpEv+1mNWXqLV6v0VBp6TMpMZNtd08zh4jZkMtYtemxK7b0C8BG3WTJnxloAGPRq4Pwpy+OJ84K7r3A==" saltValue="NmJowAzAj1jjNkDIbfV6ww==" spinCount="100000" sheet="1" objects="1" scenarios="1"/>
  <mergeCells count="17">
    <mergeCell ref="A7:B7"/>
    <mergeCell ref="A8:B8"/>
    <mergeCell ref="A9:B9"/>
    <mergeCell ref="C9:K9"/>
    <mergeCell ref="A3:B3"/>
    <mergeCell ref="A4:B4"/>
    <mergeCell ref="A5:B5"/>
    <mergeCell ref="C3:K3"/>
    <mergeCell ref="C4:K4"/>
    <mergeCell ref="C5:K5"/>
    <mergeCell ref="C7:K7"/>
    <mergeCell ref="C8:K8"/>
    <mergeCell ref="A11:K11"/>
    <mergeCell ref="A32:K32"/>
    <mergeCell ref="A33:H33"/>
    <mergeCell ref="A34:K34"/>
    <mergeCell ref="G38:H38"/>
  </mergeCells>
  <pageMargins left="0.7" right="0.7" top="0.75" bottom="0.75" header="0.3" footer="0.3"/>
  <pageSetup paperSize="9" orientation="landscape" r:id="rId1"/>
  <headerFooter>
    <oddFooter>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="115" zoomScaleNormal="115" workbookViewId="0">
      <selection activeCell="L2" sqref="L2"/>
    </sheetView>
  </sheetViews>
  <sheetFormatPr defaultRowHeight="12.75" x14ac:dyDescent="0.2"/>
  <cols>
    <col min="1" max="1" width="8.42578125" style="31" customWidth="1"/>
    <col min="2" max="2" width="11.7109375" style="31" customWidth="1"/>
    <col min="3" max="3" width="14.85546875" style="31" customWidth="1"/>
    <col min="4" max="4" width="4.85546875" style="31" bestFit="1" customWidth="1"/>
    <col min="5" max="5" width="6.140625" style="31" customWidth="1"/>
    <col min="6" max="6" width="9.7109375" style="31" customWidth="1"/>
    <col min="7" max="7" width="10.7109375" style="31" customWidth="1"/>
    <col min="8" max="8" width="6.140625" style="31" bestFit="1" customWidth="1"/>
    <col min="9" max="9" width="9" style="31" customWidth="1"/>
    <col min="10" max="10" width="10.140625" style="31" customWidth="1"/>
    <col min="11" max="11" width="13.85546875" style="72" customWidth="1"/>
    <col min="12" max="12" width="14.5703125" style="31" customWidth="1"/>
    <col min="13" max="18" width="9.140625" style="34"/>
    <col min="19" max="16384" width="9.140625" style="5"/>
  </cols>
  <sheetData>
    <row r="1" spans="1:18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L1" s="394" t="s">
        <v>404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8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6"/>
    </row>
    <row r="5" spans="1:18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3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4"/>
    </row>
    <row r="8" spans="1:18" ht="15.75" customHeight="1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7"/>
    </row>
    <row r="9" spans="1:18" ht="15.75" customHeight="1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50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428" t="s">
        <v>390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30"/>
    </row>
    <row r="12" spans="1:18" ht="14.25" thickTop="1" thickBot="1" x14ac:dyDescent="0.25"/>
    <row r="13" spans="1:18" s="73" customFormat="1" ht="57.75" thickTop="1" thickBot="1" x14ac:dyDescent="0.25">
      <c r="A13" s="176" t="s">
        <v>7</v>
      </c>
      <c r="B13" s="177" t="s">
        <v>8</v>
      </c>
      <c r="C13" s="177" t="s">
        <v>123</v>
      </c>
      <c r="D13" s="177" t="s">
        <v>10</v>
      </c>
      <c r="E13" s="177" t="s">
        <v>11</v>
      </c>
      <c r="F13" s="177" t="s">
        <v>12</v>
      </c>
      <c r="G13" s="177" t="s">
        <v>98</v>
      </c>
      <c r="H13" s="177" t="s">
        <v>13</v>
      </c>
      <c r="I13" s="177" t="s">
        <v>14</v>
      </c>
      <c r="J13" s="177" t="s">
        <v>99</v>
      </c>
      <c r="K13" s="177" t="s">
        <v>15</v>
      </c>
      <c r="L13" s="177" t="s">
        <v>16</v>
      </c>
      <c r="M13" s="224" t="s">
        <v>318</v>
      </c>
      <c r="N13" s="225" t="s">
        <v>319</v>
      </c>
      <c r="O13" s="34"/>
      <c r="P13" s="34"/>
      <c r="Q13" s="34"/>
      <c r="R13" s="34"/>
    </row>
    <row r="14" spans="1:18" s="73" customFormat="1" ht="23.25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179">
        <v>10</v>
      </c>
      <c r="K14" s="207" t="s">
        <v>250</v>
      </c>
      <c r="L14" s="207" t="s">
        <v>251</v>
      </c>
      <c r="M14" s="226">
        <v>13</v>
      </c>
      <c r="N14" s="302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279">
        <v>1</v>
      </c>
      <c r="B15" s="376" t="s">
        <v>252</v>
      </c>
      <c r="C15" s="181"/>
      <c r="D15" s="358" t="s">
        <v>20</v>
      </c>
      <c r="E15" s="358">
        <v>50</v>
      </c>
      <c r="F15" s="210"/>
      <c r="G15" s="210"/>
      <c r="H15" s="181"/>
      <c r="I15" s="210"/>
      <c r="J15" s="210"/>
      <c r="K15" s="211">
        <f>E15*G15</f>
        <v>0</v>
      </c>
      <c r="L15" s="211">
        <f>E15*J15</f>
        <v>0</v>
      </c>
      <c r="M15" s="181"/>
      <c r="N15" s="275"/>
      <c r="O15" s="34"/>
      <c r="P15" s="34"/>
      <c r="Q15" s="34"/>
      <c r="R15" s="34"/>
    </row>
    <row r="16" spans="1:18" s="73" customFormat="1" ht="35.1" customHeight="1" x14ac:dyDescent="0.2">
      <c r="A16" s="212">
        <v>2</v>
      </c>
      <c r="B16" s="377" t="s">
        <v>253</v>
      </c>
      <c r="C16" s="185" t="s">
        <v>36</v>
      </c>
      <c r="D16" s="359" t="s">
        <v>20</v>
      </c>
      <c r="E16" s="359">
        <v>400</v>
      </c>
      <c r="F16" s="183"/>
      <c r="G16" s="183"/>
      <c r="H16" s="185"/>
      <c r="I16" s="183"/>
      <c r="J16" s="183"/>
      <c r="K16" s="216">
        <f t="shared" ref="K16:K33" si="0">E16*G16</f>
        <v>0</v>
      </c>
      <c r="L16" s="216">
        <f t="shared" ref="L16:L33" si="1">E16*J16</f>
        <v>0</v>
      </c>
      <c r="M16" s="185"/>
      <c r="N16" s="278"/>
      <c r="O16" s="34"/>
      <c r="P16" s="34"/>
      <c r="Q16" s="34"/>
      <c r="R16" s="34"/>
    </row>
    <row r="17" spans="1:18" s="73" customFormat="1" ht="35.1" customHeight="1" x14ac:dyDescent="0.2">
      <c r="A17" s="212">
        <v>3</v>
      </c>
      <c r="B17" s="377" t="s">
        <v>254</v>
      </c>
      <c r="C17" s="185" t="s">
        <v>36</v>
      </c>
      <c r="D17" s="359" t="s">
        <v>20</v>
      </c>
      <c r="E17" s="359">
        <v>300</v>
      </c>
      <c r="F17" s="183"/>
      <c r="G17" s="183"/>
      <c r="H17" s="185"/>
      <c r="I17" s="183"/>
      <c r="J17" s="183"/>
      <c r="K17" s="216">
        <f t="shared" si="0"/>
        <v>0</v>
      </c>
      <c r="L17" s="216">
        <f t="shared" si="1"/>
        <v>0</v>
      </c>
      <c r="M17" s="185"/>
      <c r="N17" s="278"/>
      <c r="O17" s="34"/>
      <c r="P17" s="34"/>
      <c r="Q17" s="34"/>
      <c r="R17" s="34"/>
    </row>
    <row r="18" spans="1:18" s="73" customFormat="1" ht="35.1" customHeight="1" x14ac:dyDescent="0.2">
      <c r="A18" s="212">
        <v>4</v>
      </c>
      <c r="B18" s="377" t="s">
        <v>255</v>
      </c>
      <c r="C18" s="185"/>
      <c r="D18" s="359" t="s">
        <v>20</v>
      </c>
      <c r="E18" s="359">
        <v>400</v>
      </c>
      <c r="F18" s="183"/>
      <c r="G18" s="183"/>
      <c r="H18" s="185"/>
      <c r="I18" s="183"/>
      <c r="J18" s="183"/>
      <c r="K18" s="216">
        <f t="shared" si="0"/>
        <v>0</v>
      </c>
      <c r="L18" s="216">
        <f t="shared" si="1"/>
        <v>0</v>
      </c>
      <c r="M18" s="185"/>
      <c r="N18" s="278"/>
      <c r="O18" s="34"/>
      <c r="P18" s="34"/>
      <c r="Q18" s="34"/>
      <c r="R18" s="34"/>
    </row>
    <row r="19" spans="1:18" s="73" customFormat="1" ht="35.1" customHeight="1" x14ac:dyDescent="0.2">
      <c r="A19" s="212">
        <v>5</v>
      </c>
      <c r="B19" s="377" t="s">
        <v>256</v>
      </c>
      <c r="C19" s="185"/>
      <c r="D19" s="359" t="s">
        <v>20</v>
      </c>
      <c r="E19" s="359">
        <v>700</v>
      </c>
      <c r="F19" s="183"/>
      <c r="G19" s="183"/>
      <c r="H19" s="185"/>
      <c r="I19" s="183"/>
      <c r="J19" s="183"/>
      <c r="K19" s="216">
        <f t="shared" si="0"/>
        <v>0</v>
      </c>
      <c r="L19" s="216">
        <f t="shared" si="1"/>
        <v>0</v>
      </c>
      <c r="M19" s="185"/>
      <c r="N19" s="278"/>
      <c r="O19" s="34"/>
      <c r="P19" s="34"/>
      <c r="Q19" s="34"/>
      <c r="R19" s="34"/>
    </row>
    <row r="20" spans="1:18" s="73" customFormat="1" ht="35.1" customHeight="1" x14ac:dyDescent="0.2">
      <c r="A20" s="212">
        <v>6</v>
      </c>
      <c r="B20" s="377" t="s">
        <v>257</v>
      </c>
      <c r="C20" s="185" t="s">
        <v>36</v>
      </c>
      <c r="D20" s="359" t="s">
        <v>20</v>
      </c>
      <c r="E20" s="359">
        <v>300</v>
      </c>
      <c r="F20" s="183"/>
      <c r="G20" s="183"/>
      <c r="H20" s="185"/>
      <c r="I20" s="183"/>
      <c r="J20" s="183"/>
      <c r="K20" s="216">
        <f t="shared" si="0"/>
        <v>0</v>
      </c>
      <c r="L20" s="216">
        <f t="shared" si="1"/>
        <v>0</v>
      </c>
      <c r="M20" s="185"/>
      <c r="N20" s="278"/>
      <c r="O20" s="34"/>
      <c r="P20" s="34"/>
      <c r="Q20" s="34"/>
      <c r="R20" s="34"/>
    </row>
    <row r="21" spans="1:18" s="73" customFormat="1" ht="35.1" customHeight="1" x14ac:dyDescent="0.2">
      <c r="A21" s="212">
        <v>7</v>
      </c>
      <c r="B21" s="377" t="s">
        <v>258</v>
      </c>
      <c r="C21" s="185"/>
      <c r="D21" s="359" t="s">
        <v>20</v>
      </c>
      <c r="E21" s="359">
        <v>400</v>
      </c>
      <c r="F21" s="183"/>
      <c r="G21" s="183"/>
      <c r="H21" s="185"/>
      <c r="I21" s="183"/>
      <c r="J21" s="183"/>
      <c r="K21" s="216">
        <f t="shared" si="0"/>
        <v>0</v>
      </c>
      <c r="L21" s="216">
        <f t="shared" si="1"/>
        <v>0</v>
      </c>
      <c r="M21" s="185"/>
      <c r="N21" s="278"/>
      <c r="O21" s="34"/>
      <c r="P21" s="34"/>
      <c r="Q21" s="34"/>
      <c r="R21" s="34"/>
    </row>
    <row r="22" spans="1:18" s="73" customFormat="1" ht="35.1" customHeight="1" x14ac:dyDescent="0.2">
      <c r="A22" s="212">
        <v>8</v>
      </c>
      <c r="B22" s="377" t="s">
        <v>259</v>
      </c>
      <c r="C22" s="185" t="s">
        <v>36</v>
      </c>
      <c r="D22" s="359" t="s">
        <v>20</v>
      </c>
      <c r="E22" s="359">
        <v>50</v>
      </c>
      <c r="F22" s="183"/>
      <c r="G22" s="183"/>
      <c r="H22" s="185"/>
      <c r="I22" s="183"/>
      <c r="J22" s="183"/>
      <c r="K22" s="216">
        <f t="shared" si="0"/>
        <v>0</v>
      </c>
      <c r="L22" s="216">
        <f t="shared" si="1"/>
        <v>0</v>
      </c>
      <c r="M22" s="185"/>
      <c r="N22" s="278"/>
      <c r="O22" s="34"/>
      <c r="P22" s="34"/>
      <c r="Q22" s="34"/>
      <c r="R22" s="34"/>
    </row>
    <row r="23" spans="1:18" s="73" customFormat="1" ht="35.1" customHeight="1" x14ac:dyDescent="0.2">
      <c r="A23" s="212">
        <v>9</v>
      </c>
      <c r="B23" s="377" t="s">
        <v>260</v>
      </c>
      <c r="C23" s="185"/>
      <c r="D23" s="359" t="s">
        <v>20</v>
      </c>
      <c r="E23" s="359">
        <v>50</v>
      </c>
      <c r="F23" s="183"/>
      <c r="G23" s="183"/>
      <c r="H23" s="185"/>
      <c r="I23" s="183"/>
      <c r="J23" s="183"/>
      <c r="K23" s="216">
        <f t="shared" si="0"/>
        <v>0</v>
      </c>
      <c r="L23" s="216">
        <f t="shared" si="1"/>
        <v>0</v>
      </c>
      <c r="M23" s="185"/>
      <c r="N23" s="278"/>
      <c r="O23" s="34"/>
      <c r="P23" s="34"/>
      <c r="Q23" s="34"/>
      <c r="R23" s="34"/>
    </row>
    <row r="24" spans="1:18" s="73" customFormat="1" ht="35.1" customHeight="1" x14ac:dyDescent="0.2">
      <c r="A24" s="212">
        <v>10</v>
      </c>
      <c r="B24" s="377" t="s">
        <v>261</v>
      </c>
      <c r="C24" s="185"/>
      <c r="D24" s="359" t="s">
        <v>20</v>
      </c>
      <c r="E24" s="359">
        <v>400</v>
      </c>
      <c r="F24" s="183"/>
      <c r="G24" s="183"/>
      <c r="H24" s="185"/>
      <c r="I24" s="183"/>
      <c r="J24" s="183"/>
      <c r="K24" s="216">
        <f t="shared" si="0"/>
        <v>0</v>
      </c>
      <c r="L24" s="216">
        <f t="shared" si="1"/>
        <v>0</v>
      </c>
      <c r="M24" s="185"/>
      <c r="N24" s="278"/>
      <c r="O24" s="34"/>
      <c r="P24" s="34"/>
      <c r="Q24" s="34"/>
      <c r="R24" s="34"/>
    </row>
    <row r="25" spans="1:18" s="73" customFormat="1" ht="35.1" customHeight="1" x14ac:dyDescent="0.2">
      <c r="A25" s="212">
        <v>11</v>
      </c>
      <c r="B25" s="377" t="s">
        <v>262</v>
      </c>
      <c r="C25" s="185"/>
      <c r="D25" s="359" t="s">
        <v>20</v>
      </c>
      <c r="E25" s="359">
        <v>50</v>
      </c>
      <c r="F25" s="183"/>
      <c r="G25" s="183"/>
      <c r="H25" s="185"/>
      <c r="I25" s="183"/>
      <c r="J25" s="183"/>
      <c r="K25" s="216">
        <f t="shared" si="0"/>
        <v>0</v>
      </c>
      <c r="L25" s="216">
        <f t="shared" si="1"/>
        <v>0</v>
      </c>
      <c r="M25" s="185"/>
      <c r="N25" s="278"/>
      <c r="O25" s="34"/>
      <c r="P25" s="34"/>
      <c r="Q25" s="34"/>
      <c r="R25" s="34"/>
    </row>
    <row r="26" spans="1:18" s="73" customFormat="1" ht="35.1" customHeight="1" x14ac:dyDescent="0.2">
      <c r="A26" s="212">
        <v>12</v>
      </c>
      <c r="B26" s="377" t="s">
        <v>263</v>
      </c>
      <c r="C26" s="185" t="s">
        <v>36</v>
      </c>
      <c r="D26" s="359" t="s">
        <v>20</v>
      </c>
      <c r="E26" s="359">
        <v>700</v>
      </c>
      <c r="F26" s="183"/>
      <c r="G26" s="183"/>
      <c r="H26" s="185"/>
      <c r="I26" s="183"/>
      <c r="J26" s="183"/>
      <c r="K26" s="216">
        <f t="shared" si="0"/>
        <v>0</v>
      </c>
      <c r="L26" s="216">
        <f t="shared" si="1"/>
        <v>0</v>
      </c>
      <c r="M26" s="185"/>
      <c r="N26" s="278"/>
      <c r="O26" s="34"/>
      <c r="P26" s="34"/>
      <c r="Q26" s="34"/>
      <c r="R26" s="34"/>
    </row>
    <row r="27" spans="1:18" s="73" customFormat="1" ht="35.1" customHeight="1" x14ac:dyDescent="0.2">
      <c r="A27" s="212">
        <v>13</v>
      </c>
      <c r="B27" s="377" t="s">
        <v>264</v>
      </c>
      <c r="C27" s="185" t="s">
        <v>36</v>
      </c>
      <c r="D27" s="359" t="s">
        <v>20</v>
      </c>
      <c r="E27" s="359">
        <v>400</v>
      </c>
      <c r="F27" s="183"/>
      <c r="G27" s="183"/>
      <c r="H27" s="185"/>
      <c r="I27" s="183"/>
      <c r="J27" s="183"/>
      <c r="K27" s="216">
        <f t="shared" si="0"/>
        <v>0</v>
      </c>
      <c r="L27" s="216">
        <f t="shared" si="1"/>
        <v>0</v>
      </c>
      <c r="M27" s="185"/>
      <c r="N27" s="278"/>
      <c r="O27" s="34"/>
      <c r="P27" s="34"/>
      <c r="Q27" s="34"/>
      <c r="R27" s="34"/>
    </row>
    <row r="28" spans="1:18" s="73" customFormat="1" ht="35.1" customHeight="1" x14ac:dyDescent="0.2">
      <c r="A28" s="212">
        <v>14</v>
      </c>
      <c r="B28" s="377" t="s">
        <v>265</v>
      </c>
      <c r="C28" s="185" t="s">
        <v>36</v>
      </c>
      <c r="D28" s="359" t="s">
        <v>20</v>
      </c>
      <c r="E28" s="359">
        <v>100</v>
      </c>
      <c r="F28" s="183"/>
      <c r="G28" s="183"/>
      <c r="H28" s="185"/>
      <c r="I28" s="183"/>
      <c r="J28" s="183"/>
      <c r="K28" s="216">
        <f t="shared" si="0"/>
        <v>0</v>
      </c>
      <c r="L28" s="216">
        <f t="shared" si="1"/>
        <v>0</v>
      </c>
      <c r="M28" s="185"/>
      <c r="N28" s="278"/>
      <c r="O28" s="34"/>
      <c r="P28" s="34"/>
      <c r="Q28" s="34"/>
      <c r="R28" s="34"/>
    </row>
    <row r="29" spans="1:18" s="73" customFormat="1" ht="35.1" customHeight="1" x14ac:dyDescent="0.2">
      <c r="A29" s="212">
        <v>15</v>
      </c>
      <c r="B29" s="377" t="s">
        <v>266</v>
      </c>
      <c r="C29" s="185" t="s">
        <v>36</v>
      </c>
      <c r="D29" s="359" t="s">
        <v>20</v>
      </c>
      <c r="E29" s="359">
        <v>200</v>
      </c>
      <c r="F29" s="183"/>
      <c r="G29" s="183"/>
      <c r="H29" s="185"/>
      <c r="I29" s="183"/>
      <c r="J29" s="183"/>
      <c r="K29" s="216">
        <f t="shared" si="0"/>
        <v>0</v>
      </c>
      <c r="L29" s="216">
        <f t="shared" si="1"/>
        <v>0</v>
      </c>
      <c r="M29" s="185"/>
      <c r="N29" s="278"/>
      <c r="O29" s="34"/>
      <c r="P29" s="34"/>
      <c r="Q29" s="34"/>
      <c r="R29" s="34"/>
    </row>
    <row r="30" spans="1:18" s="73" customFormat="1" ht="35.1" customHeight="1" x14ac:dyDescent="0.2">
      <c r="A30" s="212">
        <v>16</v>
      </c>
      <c r="B30" s="377" t="s">
        <v>267</v>
      </c>
      <c r="C30" s="185" t="s">
        <v>36</v>
      </c>
      <c r="D30" s="359" t="s">
        <v>20</v>
      </c>
      <c r="E30" s="359">
        <v>500</v>
      </c>
      <c r="F30" s="183"/>
      <c r="G30" s="183"/>
      <c r="H30" s="185"/>
      <c r="I30" s="183"/>
      <c r="J30" s="183"/>
      <c r="K30" s="216">
        <f t="shared" si="0"/>
        <v>0</v>
      </c>
      <c r="L30" s="216">
        <f t="shared" si="1"/>
        <v>0</v>
      </c>
      <c r="M30" s="185"/>
      <c r="N30" s="278"/>
      <c r="O30" s="34"/>
      <c r="P30" s="34"/>
      <c r="Q30" s="34"/>
      <c r="R30" s="34"/>
    </row>
    <row r="31" spans="1:18" s="73" customFormat="1" ht="35.1" customHeight="1" x14ac:dyDescent="0.2">
      <c r="A31" s="212">
        <v>17</v>
      </c>
      <c r="B31" s="377" t="s">
        <v>268</v>
      </c>
      <c r="C31" s="185" t="s">
        <v>36</v>
      </c>
      <c r="D31" s="359" t="s">
        <v>20</v>
      </c>
      <c r="E31" s="359">
        <v>300</v>
      </c>
      <c r="F31" s="183"/>
      <c r="G31" s="183"/>
      <c r="H31" s="185"/>
      <c r="I31" s="183"/>
      <c r="J31" s="183"/>
      <c r="K31" s="216">
        <f t="shared" si="0"/>
        <v>0</v>
      </c>
      <c r="L31" s="216">
        <f t="shared" si="1"/>
        <v>0</v>
      </c>
      <c r="M31" s="185"/>
      <c r="N31" s="278"/>
      <c r="O31" s="34"/>
      <c r="P31" s="34"/>
      <c r="Q31" s="34"/>
      <c r="R31" s="34"/>
    </row>
    <row r="32" spans="1:18" s="73" customFormat="1" ht="35.1" customHeight="1" x14ac:dyDescent="0.2">
      <c r="A32" s="212">
        <v>18</v>
      </c>
      <c r="B32" s="377" t="s">
        <v>269</v>
      </c>
      <c r="C32" s="185" t="s">
        <v>36</v>
      </c>
      <c r="D32" s="359" t="s">
        <v>20</v>
      </c>
      <c r="E32" s="359">
        <v>400</v>
      </c>
      <c r="F32" s="183"/>
      <c r="G32" s="183"/>
      <c r="H32" s="185"/>
      <c r="I32" s="183"/>
      <c r="J32" s="183"/>
      <c r="K32" s="216">
        <f t="shared" si="0"/>
        <v>0</v>
      </c>
      <c r="L32" s="216">
        <f t="shared" si="1"/>
        <v>0</v>
      </c>
      <c r="M32" s="185"/>
      <c r="N32" s="278"/>
      <c r="O32" s="34"/>
      <c r="P32" s="34"/>
      <c r="Q32" s="34"/>
      <c r="R32" s="34"/>
    </row>
    <row r="33" spans="1:18" s="73" customFormat="1" ht="35.1" customHeight="1" thickBot="1" x14ac:dyDescent="0.25">
      <c r="A33" s="217">
        <v>19</v>
      </c>
      <c r="B33" s="378" t="s">
        <v>270</v>
      </c>
      <c r="C33" s="187" t="s">
        <v>36</v>
      </c>
      <c r="D33" s="360" t="s">
        <v>20</v>
      </c>
      <c r="E33" s="360">
        <v>300</v>
      </c>
      <c r="F33" s="189"/>
      <c r="G33" s="189"/>
      <c r="H33" s="187"/>
      <c r="I33" s="189"/>
      <c r="J33" s="189"/>
      <c r="K33" s="221">
        <f t="shared" si="0"/>
        <v>0</v>
      </c>
      <c r="L33" s="221">
        <f t="shared" si="1"/>
        <v>0</v>
      </c>
      <c r="M33" s="187"/>
      <c r="N33" s="289"/>
      <c r="O33" s="34"/>
      <c r="P33" s="34"/>
      <c r="Q33" s="34"/>
      <c r="R33" s="34"/>
    </row>
    <row r="34" spans="1:18" s="73" customFormat="1" ht="35.1" customHeight="1" thickTop="1" thickBot="1" x14ac:dyDescent="0.25">
      <c r="A34" s="190"/>
      <c r="B34" s="190"/>
      <c r="C34" s="222"/>
      <c r="D34" s="190"/>
      <c r="E34" s="190"/>
      <c r="F34" s="190"/>
      <c r="G34" s="190"/>
      <c r="H34" s="190"/>
      <c r="I34" s="223"/>
      <c r="J34" s="252" t="s">
        <v>50</v>
      </c>
      <c r="K34" s="253">
        <f>SUM(K15:K33)</f>
        <v>0</v>
      </c>
      <c r="L34" s="254">
        <f>SUM(L15:L33)</f>
        <v>0</v>
      </c>
      <c r="M34" s="187"/>
      <c r="N34" s="289"/>
      <c r="O34" s="34"/>
      <c r="P34" s="34"/>
      <c r="Q34" s="34"/>
      <c r="R34" s="34"/>
    </row>
    <row r="35" spans="1:18" s="73" customFormat="1" ht="13.5" customHeight="1" thickTop="1" x14ac:dyDescent="0.2">
      <c r="A35" s="19"/>
      <c r="B35" s="19"/>
      <c r="C35" s="74"/>
      <c r="D35" s="19"/>
      <c r="E35" s="19"/>
      <c r="F35" s="19"/>
      <c r="G35" s="19"/>
      <c r="H35" s="19"/>
      <c r="I35" s="19"/>
      <c r="J35" s="19"/>
      <c r="K35" s="77"/>
      <c r="L35" s="81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19"/>
      <c r="B36" s="19"/>
      <c r="C36" s="74"/>
      <c r="D36" s="19"/>
      <c r="E36" s="19"/>
      <c r="F36" s="19"/>
      <c r="G36" s="19"/>
      <c r="H36" s="19"/>
      <c r="I36" s="19"/>
      <c r="J36" s="19"/>
      <c r="K36" s="77"/>
      <c r="L36" s="81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19"/>
      <c r="B37" s="19"/>
      <c r="C37" s="52"/>
      <c r="D37" s="19"/>
      <c r="E37" s="19"/>
      <c r="F37" s="19"/>
      <c r="G37" s="19"/>
      <c r="H37" s="19"/>
      <c r="I37" s="19"/>
      <c r="J37" s="19"/>
      <c r="K37" s="77"/>
      <c r="L37" s="81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31" t="s">
        <v>51</v>
      </c>
      <c r="B38" s="232"/>
      <c r="C38" s="234"/>
      <c r="D38" s="233"/>
      <c r="E38" s="233"/>
      <c r="F38" s="233"/>
      <c r="G38" s="233"/>
      <c r="H38" s="233"/>
      <c r="I38" s="233"/>
      <c r="J38" s="233"/>
      <c r="K38" s="335"/>
      <c r="L38" s="247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7" t="s">
        <v>52</v>
      </c>
      <c r="B39" s="238" t="s">
        <v>53</v>
      </c>
      <c r="C39" s="239"/>
      <c r="D39" s="190"/>
      <c r="E39" s="190"/>
      <c r="F39" s="190"/>
      <c r="G39" s="190"/>
      <c r="H39" s="190"/>
      <c r="I39" s="190"/>
      <c r="J39" s="190"/>
      <c r="K39" s="336"/>
      <c r="L39" s="247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7" t="s">
        <v>54</v>
      </c>
      <c r="B40" s="238" t="s">
        <v>53</v>
      </c>
      <c r="C40" s="239"/>
      <c r="D40" s="190"/>
      <c r="E40" s="190"/>
      <c r="F40" s="190"/>
      <c r="G40" s="190"/>
      <c r="H40" s="190"/>
      <c r="I40" s="190"/>
      <c r="J40" s="190"/>
      <c r="K40" s="336"/>
      <c r="L40" s="247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7" t="s">
        <v>55</v>
      </c>
      <c r="B41" s="238" t="s">
        <v>155</v>
      </c>
      <c r="C41" s="239"/>
      <c r="D41" s="190"/>
      <c r="E41" s="190"/>
      <c r="F41" s="190"/>
      <c r="G41" s="190"/>
      <c r="H41" s="190"/>
      <c r="I41" s="190"/>
      <c r="J41" s="190"/>
      <c r="K41" s="336"/>
      <c r="L41" s="247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37" t="s">
        <v>57</v>
      </c>
      <c r="B42" s="238" t="s">
        <v>53</v>
      </c>
      <c r="C42" s="239"/>
      <c r="D42" s="190"/>
      <c r="E42" s="190"/>
      <c r="F42" s="190"/>
      <c r="G42" s="190"/>
      <c r="H42" s="190"/>
      <c r="I42" s="190"/>
      <c r="J42" s="190"/>
      <c r="K42" s="336"/>
      <c r="L42" s="247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37" t="s">
        <v>58</v>
      </c>
      <c r="B43" s="238" t="s">
        <v>53</v>
      </c>
      <c r="C43" s="239"/>
      <c r="D43" s="190"/>
      <c r="E43" s="190"/>
      <c r="F43" s="190"/>
      <c r="G43" s="190"/>
      <c r="H43" s="190"/>
      <c r="I43" s="190"/>
      <c r="J43" s="190"/>
      <c r="K43" s="336"/>
      <c r="L43" s="247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237" t="s">
        <v>59</v>
      </c>
      <c r="B44" s="238" t="s">
        <v>60</v>
      </c>
      <c r="C44" s="239"/>
      <c r="D44" s="190"/>
      <c r="E44" s="190"/>
      <c r="F44" s="190"/>
      <c r="G44" s="190"/>
      <c r="H44" s="190"/>
      <c r="I44" s="190"/>
      <c r="J44" s="190"/>
      <c r="K44" s="336"/>
      <c r="L44" s="247"/>
      <c r="M44" s="34"/>
      <c r="N44" s="34"/>
      <c r="O44" s="34"/>
      <c r="P44" s="34"/>
      <c r="Q44" s="34"/>
      <c r="R44" s="34"/>
    </row>
    <row r="45" spans="1:18" s="73" customFormat="1" ht="13.5" customHeight="1" x14ac:dyDescent="0.2">
      <c r="A45" s="237" t="s">
        <v>61</v>
      </c>
      <c r="B45" s="238" t="s">
        <v>271</v>
      </c>
      <c r="C45" s="239"/>
      <c r="D45" s="190"/>
      <c r="E45" s="190"/>
      <c r="F45" s="190"/>
      <c r="G45" s="190"/>
      <c r="H45" s="190"/>
      <c r="I45" s="190"/>
      <c r="J45" s="190"/>
      <c r="K45" s="336"/>
      <c r="L45" s="247"/>
      <c r="M45" s="34"/>
      <c r="N45" s="34"/>
      <c r="O45" s="34"/>
      <c r="P45" s="34"/>
      <c r="Q45" s="34"/>
      <c r="R45" s="34"/>
    </row>
    <row r="46" spans="1:18" s="73" customFormat="1" ht="13.5" customHeight="1" x14ac:dyDescent="0.2">
      <c r="A46" s="237" t="s">
        <v>63</v>
      </c>
      <c r="B46" s="238" t="s">
        <v>62</v>
      </c>
      <c r="C46" s="239"/>
      <c r="D46" s="190"/>
      <c r="E46" s="190"/>
      <c r="F46" s="190"/>
      <c r="G46" s="190"/>
      <c r="H46" s="190"/>
      <c r="I46" s="190"/>
      <c r="J46" s="190"/>
      <c r="K46" s="336"/>
      <c r="L46" s="247"/>
      <c r="M46" s="34"/>
      <c r="N46" s="34"/>
      <c r="O46" s="34"/>
      <c r="P46" s="34"/>
      <c r="Q46" s="34"/>
      <c r="R46" s="34"/>
    </row>
    <row r="47" spans="1:18" s="73" customFormat="1" ht="13.5" customHeight="1" x14ac:dyDescent="0.2">
      <c r="A47" s="237" t="s">
        <v>65</v>
      </c>
      <c r="B47" s="238" t="s">
        <v>64</v>
      </c>
      <c r="C47" s="239"/>
      <c r="D47" s="190"/>
      <c r="E47" s="190"/>
      <c r="F47" s="190"/>
      <c r="G47" s="190"/>
      <c r="H47" s="190"/>
      <c r="I47" s="190"/>
      <c r="J47" s="190"/>
      <c r="K47" s="336"/>
      <c r="L47" s="247"/>
      <c r="M47" s="34"/>
      <c r="N47" s="34"/>
      <c r="O47" s="34"/>
      <c r="P47" s="34"/>
      <c r="Q47" s="34"/>
      <c r="R47" s="34"/>
    </row>
    <row r="48" spans="1:18" s="73" customFormat="1" ht="13.5" customHeight="1" x14ac:dyDescent="0.2">
      <c r="A48" s="237" t="s">
        <v>67</v>
      </c>
      <c r="B48" s="238" t="s">
        <v>117</v>
      </c>
      <c r="C48" s="239"/>
      <c r="D48" s="190"/>
      <c r="E48" s="190"/>
      <c r="F48" s="190"/>
      <c r="G48" s="190"/>
      <c r="H48" s="190"/>
      <c r="I48" s="190"/>
      <c r="J48" s="190"/>
      <c r="K48" s="336"/>
      <c r="L48" s="247"/>
      <c r="M48" s="34"/>
      <c r="N48" s="34"/>
      <c r="O48" s="34"/>
      <c r="P48" s="34"/>
      <c r="Q48" s="34"/>
      <c r="R48" s="34"/>
    </row>
    <row r="49" spans="1:18" s="73" customFormat="1" ht="13.5" customHeight="1" x14ac:dyDescent="0.2">
      <c r="A49" s="237" t="s">
        <v>118</v>
      </c>
      <c r="B49" s="238" t="s">
        <v>66</v>
      </c>
      <c r="C49" s="239"/>
      <c r="D49" s="190"/>
      <c r="E49" s="190"/>
      <c r="F49" s="190"/>
      <c r="G49" s="190"/>
      <c r="H49" s="190"/>
      <c r="I49" s="190"/>
      <c r="J49" s="190"/>
      <c r="K49" s="336"/>
      <c r="L49" s="247"/>
      <c r="M49" s="34"/>
      <c r="N49" s="34"/>
      <c r="O49" s="34"/>
      <c r="P49" s="34"/>
      <c r="Q49" s="34"/>
      <c r="R49" s="34"/>
    </row>
    <row r="50" spans="1:18" s="73" customFormat="1" ht="13.5" customHeight="1" x14ac:dyDescent="0.2">
      <c r="A50" s="237" t="s">
        <v>120</v>
      </c>
      <c r="B50" s="238" t="s">
        <v>66</v>
      </c>
      <c r="C50" s="239"/>
      <c r="D50" s="190"/>
      <c r="E50" s="190"/>
      <c r="F50" s="190"/>
      <c r="G50" s="190"/>
      <c r="H50" s="190"/>
      <c r="I50" s="190"/>
      <c r="J50" s="190"/>
      <c r="K50" s="336"/>
      <c r="L50" s="247"/>
      <c r="M50" s="34"/>
      <c r="N50" s="34"/>
      <c r="O50" s="34"/>
      <c r="P50" s="34"/>
      <c r="Q50" s="34"/>
      <c r="R50" s="34"/>
    </row>
    <row r="51" spans="1:18" s="73" customFormat="1" ht="13.5" customHeight="1" x14ac:dyDescent="0.2">
      <c r="A51" s="248" t="s">
        <v>391</v>
      </c>
      <c r="B51" s="249" t="s">
        <v>321</v>
      </c>
      <c r="C51" s="239"/>
      <c r="D51" s="190"/>
      <c r="E51" s="190"/>
      <c r="F51" s="190"/>
      <c r="G51" s="190"/>
      <c r="H51" s="190"/>
      <c r="I51" s="190"/>
      <c r="J51" s="190"/>
      <c r="K51" s="336"/>
      <c r="L51" s="247"/>
      <c r="M51" s="34"/>
      <c r="N51" s="34"/>
      <c r="O51" s="34"/>
      <c r="P51" s="34"/>
      <c r="Q51" s="34"/>
      <c r="R51" s="34"/>
    </row>
    <row r="52" spans="1:18" s="73" customFormat="1" ht="13.5" customHeight="1" x14ac:dyDescent="0.2">
      <c r="A52" s="250" t="s">
        <v>339</v>
      </c>
      <c r="B52" s="251" t="s">
        <v>321</v>
      </c>
      <c r="C52" s="244"/>
      <c r="D52" s="243"/>
      <c r="E52" s="243"/>
      <c r="F52" s="243"/>
      <c r="G52" s="243"/>
      <c r="H52" s="243"/>
      <c r="I52" s="243"/>
      <c r="J52" s="243"/>
      <c r="K52" s="337"/>
      <c r="L52" s="247"/>
      <c r="M52" s="34"/>
      <c r="N52" s="34"/>
      <c r="O52" s="34"/>
      <c r="P52" s="34"/>
      <c r="Q52" s="34"/>
      <c r="R52" s="34"/>
    </row>
    <row r="53" spans="1:18" s="73" customFormat="1" ht="13.5" customHeight="1" x14ac:dyDescent="0.2">
      <c r="A53" s="238"/>
      <c r="B53" s="238"/>
      <c r="C53" s="239"/>
      <c r="D53" s="190"/>
      <c r="E53" s="190"/>
      <c r="F53" s="190"/>
      <c r="G53" s="190"/>
      <c r="H53" s="190"/>
      <c r="I53" s="190"/>
      <c r="J53" s="190"/>
      <c r="K53" s="240"/>
      <c r="L53" s="247"/>
      <c r="M53" s="34"/>
      <c r="N53" s="34"/>
      <c r="O53" s="34"/>
      <c r="P53" s="34"/>
      <c r="Q53" s="34"/>
      <c r="R53" s="34"/>
    </row>
    <row r="54" spans="1:18" ht="55.5" customHeight="1" x14ac:dyDescent="0.2">
      <c r="A54" s="464" t="s">
        <v>394</v>
      </c>
      <c r="B54" s="464"/>
      <c r="C54" s="464"/>
      <c r="D54" s="464"/>
      <c r="E54" s="464"/>
      <c r="F54" s="464"/>
      <c r="G54" s="464"/>
      <c r="H54" s="464"/>
      <c r="I54" s="464"/>
      <c r="J54" s="464"/>
      <c r="K54" s="464"/>
      <c r="L54" s="464"/>
      <c r="M54" s="464"/>
      <c r="N54" s="228"/>
    </row>
    <row r="55" spans="1:18" x14ac:dyDescent="0.2">
      <c r="A55" s="382"/>
      <c r="B55" s="382"/>
      <c r="C55" s="382"/>
      <c r="D55" s="382"/>
      <c r="E55" s="382"/>
      <c r="F55" s="382"/>
      <c r="G55" s="382"/>
      <c r="H55" s="382"/>
      <c r="I55" s="382"/>
      <c r="J55" s="382"/>
      <c r="K55" s="383"/>
      <c r="L55" s="382"/>
      <c r="M55" s="228"/>
      <c r="N55" s="228"/>
    </row>
    <row r="56" spans="1:18" ht="45.75" customHeight="1" x14ac:dyDescent="0.2">
      <c r="A56" s="465" t="s">
        <v>328</v>
      </c>
      <c r="B56" s="465"/>
      <c r="C56" s="465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</row>
    <row r="57" spans="1:18" x14ac:dyDescent="0.2">
      <c r="K57" s="31"/>
      <c r="L57" s="34"/>
    </row>
    <row r="58" spans="1:18" x14ac:dyDescent="0.2">
      <c r="A58" s="31" t="s">
        <v>68</v>
      </c>
      <c r="B58" s="30"/>
      <c r="K58" s="31"/>
      <c r="L58" s="34"/>
    </row>
    <row r="59" spans="1:18" x14ac:dyDescent="0.2">
      <c r="E59" s="5"/>
      <c r="F59" s="31" t="s">
        <v>69</v>
      </c>
      <c r="H59" s="427"/>
      <c r="I59" s="427"/>
      <c r="J59" s="141"/>
      <c r="K59" s="31"/>
      <c r="L59" s="34"/>
    </row>
    <row r="60" spans="1:18" ht="12.75" customHeight="1" x14ac:dyDescent="0.2">
      <c r="A60" s="31" t="s">
        <v>70</v>
      </c>
      <c r="B60" s="30"/>
      <c r="K60" s="31"/>
      <c r="L60" s="34"/>
    </row>
  </sheetData>
  <sheetProtection algorithmName="SHA-512" hashValue="ZxZCnB/Y7yF78IBNcPg8fBc0mU63tlGbqXUCDcNSvmmyAegyyrgYF0gwifx5uwqHQd5iwuQZrlDtV+Em4hfjdA==" saltValue="EDuyyqSM83SCxzaQFV0j0A==" spinCount="100000" sheet="1" objects="1" scenarios="1"/>
  <mergeCells count="16">
    <mergeCell ref="H59:I59"/>
    <mergeCell ref="A7:B7"/>
    <mergeCell ref="A8:B8"/>
    <mergeCell ref="A9:B9"/>
    <mergeCell ref="A54:M54"/>
    <mergeCell ref="A56:N56"/>
    <mergeCell ref="A3:B3"/>
    <mergeCell ref="A4:B4"/>
    <mergeCell ref="A5:B5"/>
    <mergeCell ref="A11:N11"/>
    <mergeCell ref="C3:N3"/>
    <mergeCell ref="C4:N4"/>
    <mergeCell ref="C5:N5"/>
    <mergeCell ref="C7:N7"/>
    <mergeCell ref="C8:N8"/>
    <mergeCell ref="C9:N9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115" zoomScaleNormal="115" workbookViewId="0">
      <selection activeCell="F35" sqref="F35"/>
    </sheetView>
  </sheetViews>
  <sheetFormatPr defaultRowHeight="12.75" x14ac:dyDescent="0.2"/>
  <cols>
    <col min="1" max="1" width="8" style="31" customWidth="1"/>
    <col min="2" max="2" width="15" style="31" customWidth="1"/>
    <col min="3" max="3" width="16.42578125" style="31" customWidth="1"/>
    <col min="4" max="4" width="4.85546875" style="31" bestFit="1" customWidth="1"/>
    <col min="5" max="5" width="6.28515625" style="31" bestFit="1" customWidth="1"/>
    <col min="6" max="6" width="10" style="31" customWidth="1"/>
    <col min="7" max="7" width="10.5703125" style="31" customWidth="1"/>
    <col min="8" max="8" width="6.140625" style="31" bestFit="1" customWidth="1"/>
    <col min="9" max="9" width="9.28515625" style="31" customWidth="1"/>
    <col min="10" max="10" width="10.28515625" style="31" customWidth="1"/>
    <col min="11" max="11" width="13.28515625" style="72" customWidth="1"/>
    <col min="12" max="12" width="13.85546875" style="31" customWidth="1"/>
    <col min="13" max="13" width="7.85546875" style="34" customWidth="1"/>
    <col min="14" max="14" width="7.7109375" style="34" customWidth="1"/>
    <col min="15" max="18" width="9.140625" style="34"/>
    <col min="19" max="16384" width="9.140625" style="5"/>
  </cols>
  <sheetData>
    <row r="1" spans="1:18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L1" s="394" t="s">
        <v>403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8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6"/>
    </row>
    <row r="5" spans="1:18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3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4"/>
    </row>
    <row r="8" spans="1:18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7"/>
    </row>
    <row r="9" spans="1:18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50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428" t="s">
        <v>392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30"/>
    </row>
    <row r="12" spans="1:18" ht="14.25" thickTop="1" thickBot="1" x14ac:dyDescent="0.25"/>
    <row r="13" spans="1:18" s="73" customFormat="1" ht="46.5" thickTop="1" thickBot="1" x14ac:dyDescent="0.25">
      <c r="A13" s="176" t="s">
        <v>7</v>
      </c>
      <c r="B13" s="177" t="s">
        <v>8</v>
      </c>
      <c r="C13" s="177" t="s">
        <v>123</v>
      </c>
      <c r="D13" s="177" t="s">
        <v>10</v>
      </c>
      <c r="E13" s="177" t="s">
        <v>11</v>
      </c>
      <c r="F13" s="177" t="s">
        <v>12</v>
      </c>
      <c r="G13" s="177" t="s">
        <v>98</v>
      </c>
      <c r="H13" s="177" t="s">
        <v>13</v>
      </c>
      <c r="I13" s="177" t="s">
        <v>14</v>
      </c>
      <c r="J13" s="177" t="s">
        <v>99</v>
      </c>
      <c r="K13" s="177" t="s">
        <v>15</v>
      </c>
      <c r="L13" s="177" t="s">
        <v>16</v>
      </c>
      <c r="M13" s="224" t="s">
        <v>318</v>
      </c>
      <c r="N13" s="225" t="s">
        <v>319</v>
      </c>
      <c r="O13" s="34"/>
      <c r="P13" s="34"/>
      <c r="Q13" s="34"/>
      <c r="R13" s="34"/>
    </row>
    <row r="14" spans="1:18" s="73" customFormat="1" ht="30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179">
        <v>10</v>
      </c>
      <c r="K14" s="207" t="s">
        <v>272</v>
      </c>
      <c r="L14" s="207" t="s">
        <v>273</v>
      </c>
      <c r="M14" s="226">
        <v>13</v>
      </c>
      <c r="N14" s="302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384">
        <v>1</v>
      </c>
      <c r="B15" s="376" t="s">
        <v>274</v>
      </c>
      <c r="C15" s="385" t="s">
        <v>36</v>
      </c>
      <c r="D15" s="358" t="s">
        <v>20</v>
      </c>
      <c r="E15" s="358">
        <v>800</v>
      </c>
      <c r="F15" s="210"/>
      <c r="G15" s="210"/>
      <c r="H15" s="181"/>
      <c r="I15" s="210"/>
      <c r="J15" s="210"/>
      <c r="K15" s="211">
        <f>E15*G15</f>
        <v>0</v>
      </c>
      <c r="L15" s="211">
        <f>E15*J15</f>
        <v>0</v>
      </c>
      <c r="M15" s="181"/>
      <c r="N15" s="275"/>
      <c r="O15" s="34"/>
      <c r="P15" s="34"/>
      <c r="Q15" s="34"/>
      <c r="R15" s="34"/>
    </row>
    <row r="16" spans="1:18" s="73" customFormat="1" ht="35.1" customHeight="1" x14ac:dyDescent="0.2">
      <c r="A16" s="386">
        <v>2</v>
      </c>
      <c r="B16" s="377" t="s">
        <v>275</v>
      </c>
      <c r="C16" s="387" t="s">
        <v>36</v>
      </c>
      <c r="D16" s="359" t="s">
        <v>20</v>
      </c>
      <c r="E16" s="359">
        <v>700</v>
      </c>
      <c r="F16" s="183"/>
      <c r="G16" s="183"/>
      <c r="H16" s="185"/>
      <c r="I16" s="183"/>
      <c r="J16" s="183"/>
      <c r="K16" s="216">
        <f t="shared" ref="K16:K26" si="0">E16*G16</f>
        <v>0</v>
      </c>
      <c r="L16" s="216">
        <f t="shared" ref="L16:L26" si="1">E16*J16</f>
        <v>0</v>
      </c>
      <c r="M16" s="185"/>
      <c r="N16" s="278"/>
      <c r="O16" s="34"/>
      <c r="P16" s="34"/>
      <c r="Q16" s="34"/>
      <c r="R16" s="34"/>
    </row>
    <row r="17" spans="1:18" s="73" customFormat="1" ht="35.1" customHeight="1" x14ac:dyDescent="0.2">
      <c r="A17" s="386">
        <v>3</v>
      </c>
      <c r="B17" s="377" t="s">
        <v>276</v>
      </c>
      <c r="C17" s="387"/>
      <c r="D17" s="359" t="s">
        <v>20</v>
      </c>
      <c r="E17" s="359">
        <v>100</v>
      </c>
      <c r="F17" s="183"/>
      <c r="G17" s="183"/>
      <c r="H17" s="185"/>
      <c r="I17" s="183"/>
      <c r="J17" s="183"/>
      <c r="K17" s="216">
        <f t="shared" si="0"/>
        <v>0</v>
      </c>
      <c r="L17" s="216">
        <f t="shared" si="1"/>
        <v>0</v>
      </c>
      <c r="M17" s="185"/>
      <c r="N17" s="278"/>
      <c r="O17" s="34"/>
      <c r="P17" s="34"/>
      <c r="Q17" s="34"/>
      <c r="R17" s="34"/>
    </row>
    <row r="18" spans="1:18" s="73" customFormat="1" ht="35.1" customHeight="1" x14ac:dyDescent="0.2">
      <c r="A18" s="386">
        <v>4</v>
      </c>
      <c r="B18" s="377" t="s">
        <v>277</v>
      </c>
      <c r="C18" s="387"/>
      <c r="D18" s="359" t="s">
        <v>20</v>
      </c>
      <c r="E18" s="359">
        <v>50</v>
      </c>
      <c r="F18" s="183"/>
      <c r="G18" s="183"/>
      <c r="H18" s="185"/>
      <c r="I18" s="183"/>
      <c r="J18" s="183"/>
      <c r="K18" s="216">
        <f t="shared" si="0"/>
        <v>0</v>
      </c>
      <c r="L18" s="216">
        <f t="shared" si="1"/>
        <v>0</v>
      </c>
      <c r="M18" s="185"/>
      <c r="N18" s="278"/>
      <c r="O18" s="34"/>
      <c r="P18" s="34"/>
      <c r="Q18" s="34"/>
      <c r="R18" s="34"/>
    </row>
    <row r="19" spans="1:18" s="73" customFormat="1" ht="35.1" customHeight="1" x14ac:dyDescent="0.2">
      <c r="A19" s="386">
        <v>5</v>
      </c>
      <c r="B19" s="377" t="s">
        <v>278</v>
      </c>
      <c r="C19" s="387"/>
      <c r="D19" s="359" t="s">
        <v>20</v>
      </c>
      <c r="E19" s="359">
        <v>100</v>
      </c>
      <c r="F19" s="183"/>
      <c r="G19" s="183"/>
      <c r="H19" s="185"/>
      <c r="I19" s="183"/>
      <c r="J19" s="183"/>
      <c r="K19" s="216">
        <f t="shared" si="0"/>
        <v>0</v>
      </c>
      <c r="L19" s="216">
        <f t="shared" si="1"/>
        <v>0</v>
      </c>
      <c r="M19" s="185"/>
      <c r="N19" s="278"/>
      <c r="O19" s="34"/>
      <c r="P19" s="34"/>
      <c r="Q19" s="34"/>
      <c r="R19" s="34"/>
    </row>
    <row r="20" spans="1:18" s="73" customFormat="1" ht="33.75" x14ac:dyDescent="0.2">
      <c r="A20" s="386">
        <v>6</v>
      </c>
      <c r="B20" s="377" t="s">
        <v>279</v>
      </c>
      <c r="C20" s="387"/>
      <c r="D20" s="359" t="s">
        <v>20</v>
      </c>
      <c r="E20" s="359">
        <v>200</v>
      </c>
      <c r="F20" s="183"/>
      <c r="G20" s="183"/>
      <c r="H20" s="185"/>
      <c r="I20" s="183"/>
      <c r="J20" s="183"/>
      <c r="K20" s="216">
        <f t="shared" si="0"/>
        <v>0</v>
      </c>
      <c r="L20" s="216">
        <f t="shared" si="1"/>
        <v>0</v>
      </c>
      <c r="M20" s="185"/>
      <c r="N20" s="278"/>
      <c r="O20" s="34"/>
      <c r="P20" s="34"/>
      <c r="Q20" s="34"/>
      <c r="R20" s="34"/>
    </row>
    <row r="21" spans="1:18" s="73" customFormat="1" ht="35.1" customHeight="1" x14ac:dyDescent="0.2">
      <c r="A21" s="386">
        <v>7</v>
      </c>
      <c r="B21" s="377" t="s">
        <v>280</v>
      </c>
      <c r="C21" s="387"/>
      <c r="D21" s="359" t="s">
        <v>20</v>
      </c>
      <c r="E21" s="359">
        <v>100</v>
      </c>
      <c r="F21" s="183"/>
      <c r="G21" s="183"/>
      <c r="H21" s="185"/>
      <c r="I21" s="183"/>
      <c r="J21" s="183"/>
      <c r="K21" s="216">
        <f t="shared" si="0"/>
        <v>0</v>
      </c>
      <c r="L21" s="216">
        <f t="shared" si="1"/>
        <v>0</v>
      </c>
      <c r="M21" s="185"/>
      <c r="N21" s="278"/>
      <c r="O21" s="34"/>
      <c r="P21" s="34"/>
      <c r="Q21" s="34"/>
      <c r="R21" s="34"/>
    </row>
    <row r="22" spans="1:18" s="73" customFormat="1" ht="35.1" customHeight="1" x14ac:dyDescent="0.2">
      <c r="A22" s="386">
        <v>8</v>
      </c>
      <c r="B22" s="377" t="s">
        <v>281</v>
      </c>
      <c r="C22" s="387"/>
      <c r="D22" s="359" t="s">
        <v>20</v>
      </c>
      <c r="E22" s="359">
        <v>50</v>
      </c>
      <c r="F22" s="183"/>
      <c r="G22" s="183"/>
      <c r="H22" s="185"/>
      <c r="I22" s="183"/>
      <c r="J22" s="183"/>
      <c r="K22" s="216">
        <f t="shared" si="0"/>
        <v>0</v>
      </c>
      <c r="L22" s="216">
        <f t="shared" si="1"/>
        <v>0</v>
      </c>
      <c r="M22" s="185"/>
      <c r="N22" s="278"/>
      <c r="O22" s="34"/>
      <c r="P22" s="34"/>
      <c r="Q22" s="34"/>
      <c r="R22" s="34"/>
    </row>
    <row r="23" spans="1:18" s="73" customFormat="1" ht="22.5" x14ac:dyDescent="0.2">
      <c r="A23" s="386">
        <v>9</v>
      </c>
      <c r="B23" s="377" t="s">
        <v>282</v>
      </c>
      <c r="C23" s="387"/>
      <c r="D23" s="359" t="s">
        <v>20</v>
      </c>
      <c r="E23" s="359">
        <v>50</v>
      </c>
      <c r="F23" s="183"/>
      <c r="G23" s="183"/>
      <c r="H23" s="185"/>
      <c r="I23" s="183"/>
      <c r="J23" s="183"/>
      <c r="K23" s="216">
        <f t="shared" si="0"/>
        <v>0</v>
      </c>
      <c r="L23" s="216">
        <f t="shared" si="1"/>
        <v>0</v>
      </c>
      <c r="M23" s="185"/>
      <c r="N23" s="278"/>
      <c r="O23" s="34"/>
      <c r="P23" s="34"/>
      <c r="Q23" s="34"/>
      <c r="R23" s="34"/>
    </row>
    <row r="24" spans="1:18" s="73" customFormat="1" ht="35.1" customHeight="1" x14ac:dyDescent="0.2">
      <c r="A24" s="386">
        <v>10</v>
      </c>
      <c r="B24" s="377" t="s">
        <v>283</v>
      </c>
      <c r="C24" s="387"/>
      <c r="D24" s="359" t="s">
        <v>20</v>
      </c>
      <c r="E24" s="359">
        <v>500</v>
      </c>
      <c r="F24" s="183"/>
      <c r="G24" s="183"/>
      <c r="H24" s="185"/>
      <c r="I24" s="183"/>
      <c r="J24" s="183"/>
      <c r="K24" s="216">
        <f t="shared" si="0"/>
        <v>0</v>
      </c>
      <c r="L24" s="216">
        <f t="shared" si="1"/>
        <v>0</v>
      </c>
      <c r="M24" s="185"/>
      <c r="N24" s="278"/>
      <c r="O24" s="34"/>
      <c r="P24" s="34"/>
      <c r="Q24" s="34"/>
      <c r="R24" s="34"/>
    </row>
    <row r="25" spans="1:18" s="73" customFormat="1" ht="35.1" customHeight="1" x14ac:dyDescent="0.2">
      <c r="A25" s="386">
        <v>11</v>
      </c>
      <c r="B25" s="377" t="s">
        <v>284</v>
      </c>
      <c r="C25" s="387"/>
      <c r="D25" s="359" t="s">
        <v>20</v>
      </c>
      <c r="E25" s="359">
        <v>200</v>
      </c>
      <c r="F25" s="183"/>
      <c r="G25" s="183"/>
      <c r="H25" s="185"/>
      <c r="I25" s="183"/>
      <c r="J25" s="183"/>
      <c r="K25" s="216">
        <f t="shared" si="0"/>
        <v>0</v>
      </c>
      <c r="L25" s="216">
        <f t="shared" si="1"/>
        <v>0</v>
      </c>
      <c r="M25" s="185"/>
      <c r="N25" s="278"/>
      <c r="O25" s="34"/>
      <c r="P25" s="34"/>
      <c r="Q25" s="34"/>
      <c r="R25" s="34"/>
    </row>
    <row r="26" spans="1:18" s="73" customFormat="1" ht="35.1" customHeight="1" thickBot="1" x14ac:dyDescent="0.25">
      <c r="A26" s="388">
        <v>12</v>
      </c>
      <c r="B26" s="378" t="s">
        <v>285</v>
      </c>
      <c r="C26" s="389"/>
      <c r="D26" s="360" t="s">
        <v>20</v>
      </c>
      <c r="E26" s="360">
        <v>200</v>
      </c>
      <c r="F26" s="189"/>
      <c r="G26" s="189"/>
      <c r="H26" s="187"/>
      <c r="I26" s="189"/>
      <c r="J26" s="189"/>
      <c r="K26" s="221">
        <f t="shared" si="0"/>
        <v>0</v>
      </c>
      <c r="L26" s="221">
        <f t="shared" si="1"/>
        <v>0</v>
      </c>
      <c r="M26" s="187"/>
      <c r="N26" s="289"/>
      <c r="O26" s="34"/>
      <c r="P26" s="34"/>
      <c r="Q26" s="34"/>
      <c r="R26" s="34"/>
    </row>
    <row r="27" spans="1:18" s="73" customFormat="1" ht="35.1" customHeight="1" thickTop="1" thickBot="1" x14ac:dyDescent="0.25">
      <c r="A27" s="190"/>
      <c r="B27" s="190"/>
      <c r="C27" s="222"/>
      <c r="D27" s="190"/>
      <c r="E27" s="190"/>
      <c r="F27" s="190"/>
      <c r="G27" s="190"/>
      <c r="H27" s="190"/>
      <c r="I27" s="223"/>
      <c r="J27" s="252" t="s">
        <v>50</v>
      </c>
      <c r="K27" s="253">
        <f>SUM(K15:K26)</f>
        <v>0</v>
      </c>
      <c r="L27" s="254">
        <f>SUM(L15:L26)</f>
        <v>0</v>
      </c>
      <c r="M27" s="303"/>
      <c r="N27" s="304"/>
      <c r="O27" s="34"/>
      <c r="P27" s="34"/>
      <c r="Q27" s="34"/>
      <c r="R27" s="34"/>
    </row>
    <row r="28" spans="1:18" s="73" customFormat="1" ht="13.5" customHeight="1" thickTop="1" x14ac:dyDescent="0.2">
      <c r="A28" s="19"/>
      <c r="B28" s="19"/>
      <c r="C28" s="74"/>
      <c r="D28" s="19"/>
      <c r="E28" s="19"/>
      <c r="F28" s="19"/>
      <c r="G28" s="19"/>
      <c r="H28" s="19"/>
      <c r="I28" s="19"/>
      <c r="J28" s="19"/>
      <c r="K28" s="77"/>
      <c r="L28" s="81"/>
      <c r="M28" s="34"/>
      <c r="N28" s="34"/>
      <c r="O28" s="34"/>
      <c r="P28" s="34"/>
      <c r="Q28" s="34"/>
      <c r="R28" s="34"/>
    </row>
    <row r="29" spans="1:18" s="73" customFormat="1" ht="13.5" customHeight="1" x14ac:dyDescent="0.2">
      <c r="A29" s="231" t="s">
        <v>51</v>
      </c>
      <c r="B29" s="232"/>
      <c r="C29" s="234"/>
      <c r="D29" s="233"/>
      <c r="E29" s="233"/>
      <c r="F29" s="233"/>
      <c r="G29" s="233"/>
      <c r="H29" s="233"/>
      <c r="I29" s="233"/>
      <c r="J29" s="233"/>
      <c r="K29" s="235"/>
      <c r="L29" s="236"/>
      <c r="M29" s="34"/>
      <c r="N29" s="34"/>
      <c r="O29" s="34"/>
      <c r="P29" s="34"/>
      <c r="Q29" s="34"/>
      <c r="R29" s="34"/>
    </row>
    <row r="30" spans="1:18" s="73" customFormat="1" ht="13.5" customHeight="1" x14ac:dyDescent="0.2">
      <c r="A30" s="237" t="s">
        <v>52</v>
      </c>
      <c r="B30" s="238" t="s">
        <v>53</v>
      </c>
      <c r="C30" s="239"/>
      <c r="D30" s="190"/>
      <c r="E30" s="190"/>
      <c r="F30" s="190"/>
      <c r="G30" s="190"/>
      <c r="H30" s="190"/>
      <c r="I30" s="190"/>
      <c r="J30" s="190"/>
      <c r="K30" s="240"/>
      <c r="L30" s="241"/>
      <c r="M30" s="34"/>
      <c r="N30" s="34"/>
      <c r="O30" s="34"/>
      <c r="P30" s="34"/>
      <c r="Q30" s="34"/>
      <c r="R30" s="34"/>
    </row>
    <row r="31" spans="1:18" s="73" customFormat="1" ht="13.5" customHeight="1" x14ac:dyDescent="0.2">
      <c r="A31" s="237" t="s">
        <v>54</v>
      </c>
      <c r="B31" s="238" t="s">
        <v>53</v>
      </c>
      <c r="C31" s="239"/>
      <c r="D31" s="190"/>
      <c r="E31" s="190"/>
      <c r="F31" s="190"/>
      <c r="G31" s="190"/>
      <c r="H31" s="190"/>
      <c r="I31" s="190"/>
      <c r="J31" s="190"/>
      <c r="K31" s="240"/>
      <c r="L31" s="241"/>
      <c r="M31" s="34"/>
      <c r="N31" s="34"/>
      <c r="O31" s="34"/>
      <c r="P31" s="34"/>
      <c r="Q31" s="34"/>
      <c r="R31" s="34"/>
    </row>
    <row r="32" spans="1:18" s="73" customFormat="1" ht="13.5" customHeight="1" x14ac:dyDescent="0.2">
      <c r="A32" s="237" t="s">
        <v>55</v>
      </c>
      <c r="B32" s="238" t="s">
        <v>155</v>
      </c>
      <c r="C32" s="239"/>
      <c r="D32" s="190"/>
      <c r="E32" s="190"/>
      <c r="F32" s="190"/>
      <c r="G32" s="190"/>
      <c r="H32" s="190"/>
      <c r="I32" s="190"/>
      <c r="J32" s="190"/>
      <c r="K32" s="240"/>
      <c r="L32" s="241"/>
      <c r="M32" s="34"/>
      <c r="N32" s="34"/>
      <c r="O32" s="34"/>
      <c r="P32" s="34"/>
      <c r="Q32" s="34"/>
      <c r="R32" s="34"/>
    </row>
    <row r="33" spans="1:18" s="73" customFormat="1" ht="13.5" customHeight="1" x14ac:dyDescent="0.2">
      <c r="A33" s="237" t="s">
        <v>57</v>
      </c>
      <c r="B33" s="238" t="s">
        <v>53</v>
      </c>
      <c r="C33" s="239"/>
      <c r="D33" s="190"/>
      <c r="E33" s="190"/>
      <c r="F33" s="190"/>
      <c r="G33" s="190"/>
      <c r="H33" s="190"/>
      <c r="I33" s="190"/>
      <c r="J33" s="190"/>
      <c r="K33" s="240"/>
      <c r="L33" s="241"/>
      <c r="M33" s="34"/>
      <c r="N33" s="34"/>
      <c r="O33" s="34"/>
      <c r="P33" s="34"/>
      <c r="Q33" s="34"/>
      <c r="R33" s="34"/>
    </row>
    <row r="34" spans="1:18" s="73" customFormat="1" ht="13.5" customHeight="1" x14ac:dyDescent="0.2">
      <c r="A34" s="237" t="s">
        <v>58</v>
      </c>
      <c r="B34" s="238" t="s">
        <v>53</v>
      </c>
      <c r="C34" s="239"/>
      <c r="D34" s="190"/>
      <c r="E34" s="190"/>
      <c r="F34" s="190"/>
      <c r="G34" s="190"/>
      <c r="H34" s="190"/>
      <c r="I34" s="190"/>
      <c r="J34" s="190"/>
      <c r="K34" s="240"/>
      <c r="L34" s="241"/>
      <c r="M34" s="34"/>
      <c r="N34" s="34"/>
      <c r="O34" s="34"/>
      <c r="P34" s="34"/>
      <c r="Q34" s="34"/>
      <c r="R34" s="34"/>
    </row>
    <row r="35" spans="1:18" s="73" customFormat="1" ht="13.5" customHeight="1" x14ac:dyDescent="0.2">
      <c r="A35" s="237" t="s">
        <v>59</v>
      </c>
      <c r="B35" s="238" t="s">
        <v>60</v>
      </c>
      <c r="C35" s="239"/>
      <c r="D35" s="190"/>
      <c r="E35" s="190"/>
      <c r="F35" s="190"/>
      <c r="G35" s="190"/>
      <c r="H35" s="190"/>
      <c r="I35" s="190"/>
      <c r="J35" s="190"/>
      <c r="K35" s="240"/>
      <c r="L35" s="241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237" t="s">
        <v>61</v>
      </c>
      <c r="B36" s="238" t="s">
        <v>393</v>
      </c>
      <c r="C36" s="239"/>
      <c r="D36" s="190"/>
      <c r="E36" s="190"/>
      <c r="F36" s="190"/>
      <c r="G36" s="190"/>
      <c r="H36" s="190"/>
      <c r="I36" s="190"/>
      <c r="J36" s="190"/>
      <c r="K36" s="240"/>
      <c r="L36" s="241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237" t="s">
        <v>63</v>
      </c>
      <c r="B37" s="238" t="s">
        <v>62</v>
      </c>
      <c r="C37" s="239"/>
      <c r="D37" s="190"/>
      <c r="E37" s="190"/>
      <c r="F37" s="190"/>
      <c r="G37" s="190"/>
      <c r="H37" s="190"/>
      <c r="I37" s="190"/>
      <c r="J37" s="190"/>
      <c r="K37" s="240"/>
      <c r="L37" s="241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37" t="s">
        <v>65</v>
      </c>
      <c r="B38" s="238" t="s">
        <v>64</v>
      </c>
      <c r="C38" s="239"/>
      <c r="D38" s="190"/>
      <c r="E38" s="190"/>
      <c r="F38" s="190"/>
      <c r="G38" s="190"/>
      <c r="H38" s="190"/>
      <c r="I38" s="190"/>
      <c r="J38" s="190"/>
      <c r="K38" s="240"/>
      <c r="L38" s="241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7" t="s">
        <v>67</v>
      </c>
      <c r="B39" s="238" t="s">
        <v>117</v>
      </c>
      <c r="C39" s="239"/>
      <c r="D39" s="190"/>
      <c r="E39" s="190"/>
      <c r="F39" s="190"/>
      <c r="G39" s="190"/>
      <c r="H39" s="190"/>
      <c r="I39" s="190"/>
      <c r="J39" s="190"/>
      <c r="K39" s="240"/>
      <c r="L39" s="241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7" t="s">
        <v>118</v>
      </c>
      <c r="B40" s="238" t="s">
        <v>66</v>
      </c>
      <c r="C40" s="239"/>
      <c r="D40" s="190"/>
      <c r="E40" s="190"/>
      <c r="F40" s="190"/>
      <c r="G40" s="190"/>
      <c r="H40" s="190"/>
      <c r="I40" s="190"/>
      <c r="J40" s="190"/>
      <c r="K40" s="240"/>
      <c r="L40" s="241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7" t="s">
        <v>120</v>
      </c>
      <c r="B41" s="238" t="s">
        <v>66</v>
      </c>
      <c r="C41" s="239"/>
      <c r="D41" s="190"/>
      <c r="E41" s="190"/>
      <c r="F41" s="190"/>
      <c r="G41" s="190"/>
      <c r="H41" s="190"/>
      <c r="I41" s="190"/>
      <c r="J41" s="190"/>
      <c r="K41" s="240"/>
      <c r="L41" s="241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48" t="s">
        <v>391</v>
      </c>
      <c r="B42" s="249" t="s">
        <v>321</v>
      </c>
      <c r="C42" s="239"/>
      <c r="D42" s="190"/>
      <c r="E42" s="190"/>
      <c r="F42" s="190"/>
      <c r="G42" s="190"/>
      <c r="H42" s="190"/>
      <c r="I42" s="190"/>
      <c r="J42" s="190"/>
      <c r="K42" s="240"/>
      <c r="L42" s="241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50" t="s">
        <v>339</v>
      </c>
      <c r="B43" s="251" t="s">
        <v>321</v>
      </c>
      <c r="C43" s="244"/>
      <c r="D43" s="243"/>
      <c r="E43" s="243"/>
      <c r="F43" s="243"/>
      <c r="G43" s="243"/>
      <c r="H43" s="243"/>
      <c r="I43" s="243"/>
      <c r="J43" s="243"/>
      <c r="K43" s="245"/>
      <c r="L43" s="246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51"/>
      <c r="B44" s="51"/>
      <c r="C44" s="52"/>
      <c r="D44" s="19"/>
      <c r="E44" s="19"/>
      <c r="F44" s="19"/>
      <c r="G44" s="19"/>
      <c r="H44" s="19"/>
      <c r="I44" s="19"/>
      <c r="J44" s="19"/>
      <c r="K44" s="77"/>
      <c r="L44" s="81"/>
      <c r="M44" s="34"/>
      <c r="N44" s="34"/>
      <c r="O44" s="34"/>
      <c r="P44" s="34"/>
      <c r="Q44" s="34"/>
      <c r="R44" s="34"/>
    </row>
    <row r="45" spans="1:18" ht="54" customHeight="1" x14ac:dyDescent="0.2">
      <c r="A45" s="464" t="s">
        <v>394</v>
      </c>
      <c r="B45" s="464"/>
      <c r="C45" s="464"/>
      <c r="D45" s="464"/>
      <c r="E45" s="464"/>
      <c r="F45" s="464"/>
      <c r="G45" s="464"/>
      <c r="H45" s="464"/>
      <c r="I45" s="464"/>
      <c r="J45" s="464"/>
      <c r="K45" s="464"/>
      <c r="L45" s="464"/>
      <c r="M45" s="464"/>
    </row>
    <row r="47" spans="1:18" ht="37.5" customHeight="1" x14ac:dyDescent="0.2">
      <c r="A47" s="465" t="s">
        <v>328</v>
      </c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390"/>
    </row>
    <row r="48" spans="1:18" x14ac:dyDescent="0.2">
      <c r="K48" s="31"/>
      <c r="L48" s="34"/>
    </row>
    <row r="49" spans="1:12" x14ac:dyDescent="0.2">
      <c r="A49" s="31" t="s">
        <v>68</v>
      </c>
      <c r="B49" s="30"/>
      <c r="K49" s="31"/>
      <c r="L49" s="34"/>
    </row>
    <row r="50" spans="1:12" x14ac:dyDescent="0.2">
      <c r="E50" s="5"/>
      <c r="F50" s="31" t="s">
        <v>69</v>
      </c>
      <c r="H50" s="427"/>
      <c r="I50" s="427"/>
      <c r="J50" s="82"/>
      <c r="K50" s="31"/>
      <c r="L50" s="34"/>
    </row>
    <row r="51" spans="1:12" x14ac:dyDescent="0.2">
      <c r="A51" s="31" t="s">
        <v>70</v>
      </c>
      <c r="B51" s="30"/>
      <c r="K51" s="31"/>
      <c r="L51" s="34"/>
    </row>
  </sheetData>
  <sheetProtection algorithmName="SHA-512" hashValue="34rQQGzxFhNAuEOEC0wcCHGuvqvDGlKB1ZEToLRit/tp0XbNcv6l/CikEvIO5mlRkqtLSL8/8F61YPZrLiMy1w==" saltValue="xeBTiWPCGTYsTbcsK7umrQ==" spinCount="100000" sheet="1" objects="1" scenarios="1"/>
  <mergeCells count="16">
    <mergeCell ref="H50:I50"/>
    <mergeCell ref="A7:B7"/>
    <mergeCell ref="A8:B8"/>
    <mergeCell ref="A9:B9"/>
    <mergeCell ref="A45:M45"/>
    <mergeCell ref="A11:N11"/>
    <mergeCell ref="C7:N7"/>
    <mergeCell ref="C8:N8"/>
    <mergeCell ref="C9:N9"/>
    <mergeCell ref="A47:M47"/>
    <mergeCell ref="A3:B3"/>
    <mergeCell ref="A4:B4"/>
    <mergeCell ref="A5:B5"/>
    <mergeCell ref="C3:N3"/>
    <mergeCell ref="C4:N4"/>
    <mergeCell ref="C5:N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75"/>
  <sheetViews>
    <sheetView topLeftCell="A19" workbookViewId="0">
      <selection activeCell="B28" sqref="B28"/>
    </sheetView>
  </sheetViews>
  <sheetFormatPr defaultRowHeight="12.75" x14ac:dyDescent="0.2"/>
  <cols>
    <col min="1" max="1" width="8.140625" style="31" customWidth="1"/>
    <col min="2" max="2" width="14" style="31" customWidth="1"/>
    <col min="3" max="3" width="6.85546875" style="31" bestFit="1" customWidth="1"/>
    <col min="4" max="4" width="13.42578125" style="31" bestFit="1" customWidth="1"/>
    <col min="5" max="5" width="4.85546875" style="31" bestFit="1" customWidth="1"/>
    <col min="6" max="6" width="8.140625" style="31" customWidth="1"/>
    <col min="7" max="7" width="12.28515625" style="31" customWidth="1"/>
    <col min="8" max="8" width="7.140625" style="31" customWidth="1"/>
    <col min="9" max="9" width="10.85546875" style="31" customWidth="1"/>
    <col min="10" max="10" width="13.85546875" style="72" bestFit="1" customWidth="1"/>
    <col min="11" max="11" width="15.5703125" style="31" bestFit="1" customWidth="1"/>
    <col min="12" max="16384" width="9.140625" style="5"/>
  </cols>
  <sheetData>
    <row r="1" spans="1:13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K1" s="394" t="s">
        <v>402</v>
      </c>
      <c r="L1" s="5"/>
    </row>
    <row r="2" spans="1:13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3" s="34" customFormat="1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3"/>
    </row>
    <row r="4" spans="1:13" s="34" customFormat="1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6"/>
    </row>
    <row r="5" spans="1:13" s="34" customFormat="1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3"/>
    </row>
    <row r="6" spans="1:13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3" s="34" customFormat="1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4"/>
    </row>
    <row r="8" spans="1:13" s="34" customFormat="1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</row>
    <row r="9" spans="1:13" s="34" customFormat="1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50"/>
    </row>
    <row r="10" spans="1:13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3" ht="24.75" thickTop="1" thickBot="1" x14ac:dyDescent="0.4">
      <c r="A11" s="428" t="s">
        <v>395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30"/>
    </row>
    <row r="12" spans="1:13" ht="14.25" thickTop="1" thickBot="1" x14ac:dyDescent="0.25"/>
    <row r="13" spans="1:13" s="34" customFormat="1" ht="24" thickTop="1" thickBot="1" x14ac:dyDescent="0.25">
      <c r="A13" s="176" t="s">
        <v>7</v>
      </c>
      <c r="B13" s="177" t="s">
        <v>8</v>
      </c>
      <c r="C13" s="177" t="s">
        <v>286</v>
      </c>
      <c r="D13" s="177" t="s">
        <v>82</v>
      </c>
      <c r="E13" s="177" t="s">
        <v>10</v>
      </c>
      <c r="F13" s="177" t="s">
        <v>11</v>
      </c>
      <c r="G13" s="177" t="s">
        <v>12</v>
      </c>
      <c r="H13" s="177" t="s">
        <v>13</v>
      </c>
      <c r="I13" s="177" t="s">
        <v>14</v>
      </c>
      <c r="J13" s="177" t="s">
        <v>15</v>
      </c>
      <c r="K13" s="177" t="s">
        <v>16</v>
      </c>
      <c r="L13" s="224" t="s">
        <v>318</v>
      </c>
      <c r="M13" s="225" t="s">
        <v>319</v>
      </c>
    </row>
    <row r="14" spans="1:13" s="34" customFormat="1" ht="30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207" t="s">
        <v>287</v>
      </c>
      <c r="K14" s="207" t="s">
        <v>288</v>
      </c>
      <c r="L14" s="226">
        <v>12</v>
      </c>
      <c r="M14" s="302">
        <v>13</v>
      </c>
    </row>
    <row r="15" spans="1:13" s="34" customFormat="1" ht="35.1" customHeight="1" thickTop="1" x14ac:dyDescent="0.2">
      <c r="A15" s="180">
        <v>1</v>
      </c>
      <c r="B15" s="376" t="s">
        <v>289</v>
      </c>
      <c r="C15" s="358" t="s">
        <v>290</v>
      </c>
      <c r="D15" s="181"/>
      <c r="E15" s="358" t="s">
        <v>20</v>
      </c>
      <c r="F15" s="358">
        <v>20</v>
      </c>
      <c r="G15" s="210"/>
      <c r="H15" s="181"/>
      <c r="I15" s="210"/>
      <c r="J15" s="211">
        <f t="shared" ref="J15:J26" si="0">F15*G15</f>
        <v>0</v>
      </c>
      <c r="K15" s="211">
        <f t="shared" ref="K15:K26" si="1">F15*I15</f>
        <v>0</v>
      </c>
      <c r="L15" s="181"/>
      <c r="M15" s="275"/>
    </row>
    <row r="16" spans="1:13" s="34" customFormat="1" ht="35.1" customHeight="1" x14ac:dyDescent="0.2">
      <c r="A16" s="184">
        <v>2</v>
      </c>
      <c r="B16" s="377" t="s">
        <v>291</v>
      </c>
      <c r="C16" s="359" t="s">
        <v>292</v>
      </c>
      <c r="D16" s="185"/>
      <c r="E16" s="359" t="s">
        <v>20</v>
      </c>
      <c r="F16" s="359">
        <v>20</v>
      </c>
      <c r="G16" s="183"/>
      <c r="H16" s="185"/>
      <c r="I16" s="183"/>
      <c r="J16" s="216">
        <f t="shared" si="0"/>
        <v>0</v>
      </c>
      <c r="K16" s="216">
        <f t="shared" si="1"/>
        <v>0</v>
      </c>
      <c r="L16" s="185"/>
      <c r="M16" s="278"/>
    </row>
    <row r="17" spans="1:13" s="34" customFormat="1" ht="35.1" customHeight="1" x14ac:dyDescent="0.2">
      <c r="A17" s="184">
        <v>3</v>
      </c>
      <c r="B17" s="377" t="s">
        <v>293</v>
      </c>
      <c r="C17" s="359" t="s">
        <v>292</v>
      </c>
      <c r="D17" s="185"/>
      <c r="E17" s="359" t="s">
        <v>20</v>
      </c>
      <c r="F17" s="359">
        <v>20</v>
      </c>
      <c r="G17" s="183"/>
      <c r="H17" s="185"/>
      <c r="I17" s="183"/>
      <c r="J17" s="216">
        <f t="shared" si="0"/>
        <v>0</v>
      </c>
      <c r="K17" s="216">
        <f t="shared" si="1"/>
        <v>0</v>
      </c>
      <c r="L17" s="185"/>
      <c r="M17" s="278"/>
    </row>
    <row r="18" spans="1:13" s="34" customFormat="1" ht="35.1" customHeight="1" x14ac:dyDescent="0.2">
      <c r="A18" s="184">
        <v>4</v>
      </c>
      <c r="B18" s="377" t="s">
        <v>294</v>
      </c>
      <c r="C18" s="359" t="s">
        <v>295</v>
      </c>
      <c r="D18" s="185"/>
      <c r="E18" s="359" t="s">
        <v>20</v>
      </c>
      <c r="F18" s="359">
        <v>20</v>
      </c>
      <c r="G18" s="183"/>
      <c r="H18" s="185"/>
      <c r="I18" s="183"/>
      <c r="J18" s="216">
        <f t="shared" si="0"/>
        <v>0</v>
      </c>
      <c r="K18" s="216">
        <f t="shared" si="1"/>
        <v>0</v>
      </c>
      <c r="L18" s="185"/>
      <c r="M18" s="278"/>
    </row>
    <row r="19" spans="1:13" s="34" customFormat="1" ht="35.1" customHeight="1" x14ac:dyDescent="0.2">
      <c r="A19" s="184">
        <v>5</v>
      </c>
      <c r="B19" s="377" t="s">
        <v>296</v>
      </c>
      <c r="C19" s="359"/>
      <c r="D19" s="185"/>
      <c r="E19" s="359" t="s">
        <v>20</v>
      </c>
      <c r="F19" s="359">
        <v>20</v>
      </c>
      <c r="G19" s="183"/>
      <c r="H19" s="185"/>
      <c r="I19" s="183"/>
      <c r="J19" s="216">
        <f t="shared" si="0"/>
        <v>0</v>
      </c>
      <c r="K19" s="216">
        <f t="shared" si="1"/>
        <v>0</v>
      </c>
      <c r="L19" s="185"/>
      <c r="M19" s="278"/>
    </row>
    <row r="20" spans="1:13" s="34" customFormat="1" ht="35.1" customHeight="1" x14ac:dyDescent="0.2">
      <c r="A20" s="184">
        <v>6</v>
      </c>
      <c r="B20" s="377" t="s">
        <v>297</v>
      </c>
      <c r="C20" s="359"/>
      <c r="D20" s="185"/>
      <c r="E20" s="359" t="s">
        <v>20</v>
      </c>
      <c r="F20" s="359">
        <v>20</v>
      </c>
      <c r="G20" s="183"/>
      <c r="H20" s="185"/>
      <c r="I20" s="183"/>
      <c r="J20" s="216">
        <f t="shared" si="0"/>
        <v>0</v>
      </c>
      <c r="K20" s="216">
        <f t="shared" si="1"/>
        <v>0</v>
      </c>
      <c r="L20" s="185"/>
      <c r="M20" s="278"/>
    </row>
    <row r="21" spans="1:13" s="34" customFormat="1" ht="35.1" customHeight="1" x14ac:dyDescent="0.2">
      <c r="A21" s="184">
        <v>7</v>
      </c>
      <c r="B21" s="377" t="s">
        <v>298</v>
      </c>
      <c r="C21" s="359"/>
      <c r="D21" s="185"/>
      <c r="E21" s="359" t="s">
        <v>20</v>
      </c>
      <c r="F21" s="359">
        <v>20</v>
      </c>
      <c r="G21" s="183"/>
      <c r="H21" s="185"/>
      <c r="I21" s="183"/>
      <c r="J21" s="216">
        <f t="shared" si="0"/>
        <v>0</v>
      </c>
      <c r="K21" s="216">
        <f t="shared" si="1"/>
        <v>0</v>
      </c>
      <c r="L21" s="185"/>
      <c r="M21" s="278"/>
    </row>
    <row r="22" spans="1:13" s="34" customFormat="1" ht="35.1" customHeight="1" x14ac:dyDescent="0.2">
      <c r="A22" s="184">
        <v>8</v>
      </c>
      <c r="B22" s="377" t="s">
        <v>299</v>
      </c>
      <c r="C22" s="359"/>
      <c r="D22" s="185"/>
      <c r="E22" s="359" t="s">
        <v>20</v>
      </c>
      <c r="F22" s="359">
        <v>50</v>
      </c>
      <c r="G22" s="183"/>
      <c r="H22" s="185"/>
      <c r="I22" s="183"/>
      <c r="J22" s="216">
        <f t="shared" si="0"/>
        <v>0</v>
      </c>
      <c r="K22" s="216">
        <f t="shared" si="1"/>
        <v>0</v>
      </c>
      <c r="L22" s="185"/>
      <c r="M22" s="278"/>
    </row>
    <row r="23" spans="1:13" s="34" customFormat="1" ht="33.75" x14ac:dyDescent="0.2">
      <c r="A23" s="184">
        <v>9</v>
      </c>
      <c r="B23" s="377" t="s">
        <v>300</v>
      </c>
      <c r="C23" s="359"/>
      <c r="D23" s="185"/>
      <c r="E23" s="359" t="s">
        <v>20</v>
      </c>
      <c r="F23" s="359">
        <v>150</v>
      </c>
      <c r="G23" s="183"/>
      <c r="H23" s="185"/>
      <c r="I23" s="183"/>
      <c r="J23" s="216">
        <f t="shared" si="0"/>
        <v>0</v>
      </c>
      <c r="K23" s="216">
        <f t="shared" si="1"/>
        <v>0</v>
      </c>
      <c r="L23" s="185"/>
      <c r="M23" s="278"/>
    </row>
    <row r="24" spans="1:13" s="34" customFormat="1" ht="35.1" customHeight="1" x14ac:dyDescent="0.2">
      <c r="A24" s="184">
        <v>10</v>
      </c>
      <c r="B24" s="377" t="s">
        <v>301</v>
      </c>
      <c r="C24" s="359" t="s">
        <v>302</v>
      </c>
      <c r="D24" s="185"/>
      <c r="E24" s="359" t="s">
        <v>20</v>
      </c>
      <c r="F24" s="359">
        <v>100</v>
      </c>
      <c r="G24" s="183"/>
      <c r="H24" s="185"/>
      <c r="I24" s="183"/>
      <c r="J24" s="216">
        <f t="shared" si="0"/>
        <v>0</v>
      </c>
      <c r="K24" s="216">
        <f t="shared" si="1"/>
        <v>0</v>
      </c>
      <c r="L24" s="185"/>
      <c r="M24" s="278"/>
    </row>
    <row r="25" spans="1:13" s="34" customFormat="1" ht="35.1" customHeight="1" x14ac:dyDescent="0.2">
      <c r="A25" s="184">
        <v>11</v>
      </c>
      <c r="B25" s="377" t="s">
        <v>303</v>
      </c>
      <c r="C25" s="359">
        <v>30</v>
      </c>
      <c r="D25" s="185"/>
      <c r="E25" s="359" t="s">
        <v>20</v>
      </c>
      <c r="F25" s="359">
        <v>50</v>
      </c>
      <c r="G25" s="183"/>
      <c r="H25" s="185"/>
      <c r="I25" s="183"/>
      <c r="J25" s="216">
        <f t="shared" si="0"/>
        <v>0</v>
      </c>
      <c r="K25" s="216">
        <f t="shared" si="1"/>
        <v>0</v>
      </c>
      <c r="L25" s="185"/>
      <c r="M25" s="278"/>
    </row>
    <row r="26" spans="1:13" s="34" customFormat="1" ht="35.1" customHeight="1" x14ac:dyDescent="0.2">
      <c r="A26" s="184">
        <v>12</v>
      </c>
      <c r="B26" s="377" t="s">
        <v>304</v>
      </c>
      <c r="C26" s="398" t="s">
        <v>305</v>
      </c>
      <c r="D26" s="185"/>
      <c r="E26" s="359" t="s">
        <v>20</v>
      </c>
      <c r="F26" s="359">
        <v>20</v>
      </c>
      <c r="G26" s="183"/>
      <c r="H26" s="185"/>
      <c r="I26" s="183"/>
      <c r="J26" s="216">
        <f t="shared" si="0"/>
        <v>0</v>
      </c>
      <c r="K26" s="216">
        <f t="shared" si="1"/>
        <v>0</v>
      </c>
      <c r="L26" s="185"/>
      <c r="M26" s="278"/>
    </row>
    <row r="27" spans="1:13" s="34" customFormat="1" ht="35.1" customHeight="1" x14ac:dyDescent="0.2">
      <c r="A27" s="184">
        <v>13</v>
      </c>
      <c r="B27" s="377" t="s">
        <v>306</v>
      </c>
      <c r="C27" s="359"/>
      <c r="D27" s="185" t="s">
        <v>36</v>
      </c>
      <c r="E27" s="359" t="s">
        <v>20</v>
      </c>
      <c r="F27" s="359">
        <v>50</v>
      </c>
      <c r="G27" s="183"/>
      <c r="H27" s="185"/>
      <c r="I27" s="183"/>
      <c r="J27" s="216">
        <f>F27*G27</f>
        <v>0</v>
      </c>
      <c r="K27" s="216">
        <f>F27*I27</f>
        <v>0</v>
      </c>
      <c r="L27" s="185"/>
      <c r="M27" s="278"/>
    </row>
    <row r="28" spans="1:13" s="34" customFormat="1" ht="35.1" customHeight="1" x14ac:dyDescent="0.2">
      <c r="A28" s="184">
        <v>14</v>
      </c>
      <c r="B28" s="377" t="s">
        <v>307</v>
      </c>
      <c r="C28" s="359"/>
      <c r="D28" s="185" t="s">
        <v>36</v>
      </c>
      <c r="E28" s="359" t="s">
        <v>20</v>
      </c>
      <c r="F28" s="359">
        <v>600</v>
      </c>
      <c r="G28" s="183"/>
      <c r="H28" s="185"/>
      <c r="I28" s="183"/>
      <c r="J28" s="216">
        <f t="shared" ref="J28:J36" si="2">F28*G28</f>
        <v>0</v>
      </c>
      <c r="K28" s="216">
        <f t="shared" ref="K28:K36" si="3">F28*I28</f>
        <v>0</v>
      </c>
      <c r="L28" s="185"/>
      <c r="M28" s="278"/>
    </row>
    <row r="29" spans="1:13" s="34" customFormat="1" ht="35.1" customHeight="1" x14ac:dyDescent="0.2">
      <c r="A29" s="184">
        <v>15</v>
      </c>
      <c r="B29" s="377" t="s">
        <v>308</v>
      </c>
      <c r="C29" s="359"/>
      <c r="D29" s="185"/>
      <c r="E29" s="359" t="s">
        <v>20</v>
      </c>
      <c r="F29" s="359">
        <v>100</v>
      </c>
      <c r="G29" s="183"/>
      <c r="H29" s="185"/>
      <c r="I29" s="183"/>
      <c r="J29" s="216">
        <f t="shared" si="2"/>
        <v>0</v>
      </c>
      <c r="K29" s="216">
        <f t="shared" si="3"/>
        <v>0</v>
      </c>
      <c r="L29" s="185"/>
      <c r="M29" s="278"/>
    </row>
    <row r="30" spans="1:13" s="34" customFormat="1" ht="35.1" customHeight="1" x14ac:dyDescent="0.2">
      <c r="A30" s="184">
        <v>16</v>
      </c>
      <c r="B30" s="377" t="s">
        <v>309</v>
      </c>
      <c r="C30" s="359">
        <v>120</v>
      </c>
      <c r="D30" s="185" t="s">
        <v>36</v>
      </c>
      <c r="E30" s="359" t="s">
        <v>20</v>
      </c>
      <c r="F30" s="359">
        <v>50</v>
      </c>
      <c r="G30" s="183"/>
      <c r="H30" s="185"/>
      <c r="I30" s="183"/>
      <c r="J30" s="216">
        <f t="shared" si="2"/>
        <v>0</v>
      </c>
      <c r="K30" s="216">
        <f t="shared" si="3"/>
        <v>0</v>
      </c>
      <c r="L30" s="185"/>
      <c r="M30" s="278"/>
    </row>
    <row r="31" spans="1:13" s="34" customFormat="1" ht="35.1" customHeight="1" x14ac:dyDescent="0.2">
      <c r="A31" s="184">
        <v>17</v>
      </c>
      <c r="B31" s="377" t="s">
        <v>310</v>
      </c>
      <c r="C31" s="359"/>
      <c r="D31" s="185" t="s">
        <v>36</v>
      </c>
      <c r="E31" s="359" t="s">
        <v>20</v>
      </c>
      <c r="F31" s="359">
        <v>20</v>
      </c>
      <c r="G31" s="183"/>
      <c r="H31" s="185"/>
      <c r="I31" s="183"/>
      <c r="J31" s="216">
        <f t="shared" si="2"/>
        <v>0</v>
      </c>
      <c r="K31" s="216">
        <f t="shared" si="3"/>
        <v>0</v>
      </c>
      <c r="L31" s="185"/>
      <c r="M31" s="278"/>
    </row>
    <row r="32" spans="1:13" s="34" customFormat="1" ht="35.1" customHeight="1" x14ac:dyDescent="0.2">
      <c r="A32" s="184">
        <v>18</v>
      </c>
      <c r="B32" s="377" t="s">
        <v>311</v>
      </c>
      <c r="C32" s="359" t="s">
        <v>312</v>
      </c>
      <c r="D32" s="185" t="s">
        <v>36</v>
      </c>
      <c r="E32" s="359" t="s">
        <v>20</v>
      </c>
      <c r="F32" s="359">
        <v>50</v>
      </c>
      <c r="G32" s="183"/>
      <c r="H32" s="185"/>
      <c r="I32" s="183"/>
      <c r="J32" s="216">
        <f t="shared" si="2"/>
        <v>0</v>
      </c>
      <c r="K32" s="216">
        <f t="shared" si="3"/>
        <v>0</v>
      </c>
      <c r="L32" s="185"/>
      <c r="M32" s="278"/>
    </row>
    <row r="33" spans="1:125" s="34" customFormat="1" ht="35.1" customHeight="1" x14ac:dyDescent="0.2">
      <c r="A33" s="184">
        <v>19</v>
      </c>
      <c r="B33" s="377" t="s">
        <v>313</v>
      </c>
      <c r="C33" s="359"/>
      <c r="D33" s="185" t="s">
        <v>36</v>
      </c>
      <c r="E33" s="359" t="s">
        <v>20</v>
      </c>
      <c r="F33" s="359">
        <v>100</v>
      </c>
      <c r="G33" s="183"/>
      <c r="H33" s="185"/>
      <c r="I33" s="183"/>
      <c r="J33" s="216">
        <f t="shared" si="2"/>
        <v>0</v>
      </c>
      <c r="K33" s="216">
        <f t="shared" si="3"/>
        <v>0</v>
      </c>
      <c r="L33" s="185"/>
      <c r="M33" s="278"/>
    </row>
    <row r="34" spans="1:125" s="34" customFormat="1" ht="35.1" customHeight="1" x14ac:dyDescent="0.2">
      <c r="A34" s="184">
        <v>20</v>
      </c>
      <c r="B34" s="377" t="s">
        <v>314</v>
      </c>
      <c r="C34" s="359"/>
      <c r="D34" s="185" t="s">
        <v>36</v>
      </c>
      <c r="E34" s="359" t="s">
        <v>20</v>
      </c>
      <c r="F34" s="359">
        <v>50</v>
      </c>
      <c r="G34" s="183"/>
      <c r="H34" s="185"/>
      <c r="I34" s="183"/>
      <c r="J34" s="216">
        <f t="shared" si="2"/>
        <v>0</v>
      </c>
      <c r="K34" s="216">
        <f t="shared" si="3"/>
        <v>0</v>
      </c>
      <c r="L34" s="185"/>
      <c r="M34" s="278"/>
    </row>
    <row r="35" spans="1:125" s="34" customFormat="1" ht="35.1" customHeight="1" x14ac:dyDescent="0.2">
      <c r="A35" s="184">
        <v>21</v>
      </c>
      <c r="B35" s="377" t="s">
        <v>315</v>
      </c>
      <c r="C35" s="359"/>
      <c r="D35" s="185" t="s">
        <v>36</v>
      </c>
      <c r="E35" s="359" t="s">
        <v>20</v>
      </c>
      <c r="F35" s="359">
        <v>50</v>
      </c>
      <c r="G35" s="183"/>
      <c r="H35" s="185"/>
      <c r="I35" s="183"/>
      <c r="J35" s="216">
        <f t="shared" si="2"/>
        <v>0</v>
      </c>
      <c r="K35" s="216">
        <f t="shared" si="3"/>
        <v>0</v>
      </c>
      <c r="L35" s="185"/>
      <c r="M35" s="278"/>
    </row>
    <row r="36" spans="1:125" s="34" customFormat="1" ht="35.1" customHeight="1" thickBot="1" x14ac:dyDescent="0.25">
      <c r="A36" s="399">
        <v>22</v>
      </c>
      <c r="B36" s="378" t="s">
        <v>316</v>
      </c>
      <c r="C36" s="360"/>
      <c r="D36" s="187" t="s">
        <v>36</v>
      </c>
      <c r="E36" s="360" t="s">
        <v>20</v>
      </c>
      <c r="F36" s="360">
        <v>20</v>
      </c>
      <c r="G36" s="189"/>
      <c r="H36" s="187"/>
      <c r="I36" s="189"/>
      <c r="J36" s="221">
        <f t="shared" si="2"/>
        <v>0</v>
      </c>
      <c r="K36" s="221">
        <f t="shared" si="3"/>
        <v>0</v>
      </c>
      <c r="L36" s="187"/>
      <c r="M36" s="289"/>
    </row>
    <row r="37" spans="1:125" s="34" customFormat="1" ht="35.1" customHeight="1" thickTop="1" thickBot="1" x14ac:dyDescent="0.25">
      <c r="A37" s="190"/>
      <c r="B37" s="190"/>
      <c r="C37" s="190"/>
      <c r="D37" s="222"/>
      <c r="E37" s="190"/>
      <c r="F37" s="190"/>
      <c r="G37" s="190"/>
      <c r="H37" s="223"/>
      <c r="I37" s="252" t="s">
        <v>50</v>
      </c>
      <c r="J37" s="253">
        <f>SUM(J15:J36)</f>
        <v>0</v>
      </c>
      <c r="K37" s="254">
        <f>SUM(K15:K36)</f>
        <v>0</v>
      </c>
      <c r="L37" s="303"/>
      <c r="M37" s="304"/>
    </row>
    <row r="38" spans="1:125" s="34" customFormat="1" ht="15" customHeight="1" thickTop="1" x14ac:dyDescent="0.2">
      <c r="A38" s="19"/>
      <c r="B38" s="19"/>
      <c r="C38" s="19"/>
      <c r="D38" s="74"/>
      <c r="E38" s="19"/>
      <c r="F38" s="19"/>
      <c r="G38" s="19"/>
      <c r="H38" s="19"/>
      <c r="I38" s="91"/>
      <c r="J38" s="77"/>
      <c r="K38" s="81"/>
    </row>
    <row r="39" spans="1:125" s="93" customFormat="1" ht="15" customHeight="1" x14ac:dyDescent="0.25">
      <c r="A39" s="231" t="s">
        <v>51</v>
      </c>
      <c r="B39" s="232"/>
      <c r="C39" s="233"/>
      <c r="D39" s="234"/>
      <c r="E39" s="233"/>
      <c r="F39" s="233"/>
      <c r="G39" s="233"/>
      <c r="H39" s="233"/>
      <c r="I39" s="233"/>
      <c r="J39" s="379"/>
      <c r="K39" s="19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</row>
    <row r="40" spans="1:125" s="93" customFormat="1" ht="15" customHeight="1" x14ac:dyDescent="0.25">
      <c r="A40" s="237" t="s">
        <v>52</v>
      </c>
      <c r="B40" s="238" t="s">
        <v>53</v>
      </c>
      <c r="C40" s="190"/>
      <c r="D40" s="239"/>
      <c r="E40" s="190"/>
      <c r="F40" s="190"/>
      <c r="G40" s="190"/>
      <c r="H40" s="190"/>
      <c r="I40" s="190"/>
      <c r="J40" s="380"/>
      <c r="K40" s="19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</row>
    <row r="41" spans="1:125" s="93" customFormat="1" ht="15" customHeight="1" x14ac:dyDescent="0.25">
      <c r="A41" s="237" t="s">
        <v>54</v>
      </c>
      <c r="B41" s="238" t="s">
        <v>53</v>
      </c>
      <c r="C41" s="190"/>
      <c r="D41" s="239"/>
      <c r="E41" s="190"/>
      <c r="F41" s="190"/>
      <c r="G41" s="190"/>
      <c r="H41" s="190"/>
      <c r="I41" s="190"/>
      <c r="J41" s="380"/>
      <c r="K41" s="19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</row>
    <row r="42" spans="1:125" s="93" customFormat="1" ht="15" customHeight="1" x14ac:dyDescent="0.25">
      <c r="A42" s="237" t="s">
        <v>55</v>
      </c>
      <c r="B42" s="238" t="s">
        <v>53</v>
      </c>
      <c r="C42" s="190"/>
      <c r="D42" s="239"/>
      <c r="E42" s="190"/>
      <c r="F42" s="190"/>
      <c r="G42" s="190"/>
      <c r="H42" s="190"/>
      <c r="I42" s="190"/>
      <c r="J42" s="380"/>
      <c r="K42" s="19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</row>
    <row r="43" spans="1:125" s="93" customFormat="1" ht="15" customHeight="1" x14ac:dyDescent="0.25">
      <c r="A43" s="237" t="s">
        <v>57</v>
      </c>
      <c r="B43" s="238" t="s">
        <v>56</v>
      </c>
      <c r="C43" s="190"/>
      <c r="D43" s="239"/>
      <c r="E43" s="190"/>
      <c r="F43" s="190"/>
      <c r="G43" s="190"/>
      <c r="H43" s="190"/>
      <c r="I43" s="190"/>
      <c r="J43" s="380"/>
      <c r="K43" s="19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</row>
    <row r="44" spans="1:125" s="93" customFormat="1" ht="15" customHeight="1" x14ac:dyDescent="0.25">
      <c r="A44" s="237" t="s">
        <v>58</v>
      </c>
      <c r="B44" s="238" t="s">
        <v>53</v>
      </c>
      <c r="C44" s="190"/>
      <c r="D44" s="239"/>
      <c r="E44" s="190"/>
      <c r="F44" s="190"/>
      <c r="G44" s="190"/>
      <c r="H44" s="190"/>
      <c r="I44" s="190"/>
      <c r="J44" s="380"/>
      <c r="K44" s="19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</row>
    <row r="45" spans="1:125" s="93" customFormat="1" ht="15" customHeight="1" x14ac:dyDescent="0.25">
      <c r="A45" s="237" t="s">
        <v>59</v>
      </c>
      <c r="B45" s="238" t="s">
        <v>53</v>
      </c>
      <c r="C45" s="190"/>
      <c r="D45" s="239"/>
      <c r="E45" s="190"/>
      <c r="F45" s="190"/>
      <c r="G45" s="190"/>
      <c r="H45" s="190"/>
      <c r="I45" s="190"/>
      <c r="J45" s="380"/>
      <c r="K45" s="19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</row>
    <row r="46" spans="1:125" s="93" customFormat="1" ht="15" customHeight="1" x14ac:dyDescent="0.25">
      <c r="A46" s="237" t="s">
        <v>61</v>
      </c>
      <c r="B46" s="238" t="s">
        <v>60</v>
      </c>
      <c r="C46" s="190"/>
      <c r="D46" s="239"/>
      <c r="E46" s="190"/>
      <c r="F46" s="190"/>
      <c r="G46" s="190"/>
      <c r="H46" s="190"/>
      <c r="I46" s="190"/>
      <c r="J46" s="380"/>
      <c r="K46" s="19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</row>
    <row r="47" spans="1:125" s="93" customFormat="1" ht="15" customHeight="1" x14ac:dyDescent="0.25">
      <c r="A47" s="237" t="s">
        <v>63</v>
      </c>
      <c r="B47" s="238" t="s">
        <v>62</v>
      </c>
      <c r="C47" s="190"/>
      <c r="D47" s="239"/>
      <c r="E47" s="190"/>
      <c r="F47" s="190"/>
      <c r="G47" s="190"/>
      <c r="H47" s="190"/>
      <c r="I47" s="190"/>
      <c r="J47" s="380"/>
      <c r="K47" s="19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</row>
    <row r="48" spans="1:125" s="93" customFormat="1" ht="15" customHeight="1" x14ac:dyDescent="0.25">
      <c r="A48" s="237" t="s">
        <v>65</v>
      </c>
      <c r="B48" s="238" t="s">
        <v>64</v>
      </c>
      <c r="C48" s="190"/>
      <c r="D48" s="239"/>
      <c r="E48" s="190"/>
      <c r="F48" s="190"/>
      <c r="G48" s="190"/>
      <c r="H48" s="190"/>
      <c r="I48" s="190"/>
      <c r="J48" s="380"/>
      <c r="K48" s="19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</row>
    <row r="49" spans="1:125" s="93" customFormat="1" ht="15" customHeight="1" x14ac:dyDescent="0.25">
      <c r="A49" s="237" t="s">
        <v>67</v>
      </c>
      <c r="B49" s="238" t="s">
        <v>66</v>
      </c>
      <c r="C49" s="190"/>
      <c r="D49" s="239"/>
      <c r="E49" s="190"/>
      <c r="F49" s="190"/>
      <c r="G49" s="190"/>
      <c r="H49" s="190"/>
      <c r="I49" s="190"/>
      <c r="J49" s="380"/>
      <c r="K49" s="19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</row>
    <row r="50" spans="1:125" s="93" customFormat="1" ht="15" customHeight="1" x14ac:dyDescent="0.25">
      <c r="A50" s="237" t="s">
        <v>118</v>
      </c>
      <c r="B50" s="238" t="s">
        <v>66</v>
      </c>
      <c r="C50" s="190"/>
      <c r="D50" s="239"/>
      <c r="E50" s="190"/>
      <c r="F50" s="190"/>
      <c r="G50" s="190"/>
      <c r="H50" s="190"/>
      <c r="I50" s="190"/>
      <c r="J50" s="380"/>
      <c r="K50" s="19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</row>
    <row r="51" spans="1:125" s="93" customFormat="1" ht="15" customHeight="1" x14ac:dyDescent="0.25">
      <c r="A51" s="248" t="s">
        <v>396</v>
      </c>
      <c r="B51" s="249" t="s">
        <v>321</v>
      </c>
      <c r="C51" s="190"/>
      <c r="D51" s="239"/>
      <c r="E51" s="190"/>
      <c r="F51" s="190"/>
      <c r="G51" s="190"/>
      <c r="H51" s="190"/>
      <c r="I51" s="190"/>
      <c r="J51" s="380"/>
      <c r="K51" s="19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</row>
    <row r="52" spans="1:125" s="93" customFormat="1" ht="15" customHeight="1" x14ac:dyDescent="0.25">
      <c r="A52" s="250" t="s">
        <v>121</v>
      </c>
      <c r="B52" s="251" t="s">
        <v>321</v>
      </c>
      <c r="C52" s="243"/>
      <c r="D52" s="244"/>
      <c r="E52" s="243"/>
      <c r="F52" s="243"/>
      <c r="G52" s="243"/>
      <c r="H52" s="243"/>
      <c r="I52" s="243"/>
      <c r="J52" s="381"/>
      <c r="K52" s="19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</row>
    <row r="53" spans="1:125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94"/>
      <c r="K53" s="95"/>
    </row>
    <row r="54" spans="1:125" s="34" customFormat="1" ht="40.5" customHeight="1" x14ac:dyDescent="0.2">
      <c r="A54" s="457" t="s">
        <v>329</v>
      </c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457"/>
    </row>
    <row r="55" spans="1:125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72"/>
      <c r="K55" s="31"/>
    </row>
    <row r="56" spans="1:125" s="34" customFormat="1" ht="40.5" customHeight="1" x14ac:dyDescent="0.2">
      <c r="A56" s="458" t="s">
        <v>328</v>
      </c>
      <c r="B56" s="458"/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391"/>
      <c r="N56" s="391"/>
    </row>
    <row r="57" spans="1:125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25" s="34" customFormat="1" x14ac:dyDescent="0.2">
      <c r="A58" s="31" t="s">
        <v>68</v>
      </c>
      <c r="B58" s="30"/>
      <c r="C58" s="31"/>
      <c r="D58" s="31"/>
      <c r="E58" s="31"/>
      <c r="F58" s="31"/>
      <c r="G58" s="31"/>
      <c r="H58" s="31"/>
      <c r="I58" s="31"/>
      <c r="J58" s="31"/>
    </row>
    <row r="59" spans="1:125" s="34" customFormat="1" x14ac:dyDescent="0.2">
      <c r="A59" s="31"/>
      <c r="B59" s="31"/>
      <c r="C59" s="31"/>
      <c r="D59" s="31"/>
      <c r="E59" s="31"/>
      <c r="F59" s="31" t="s">
        <v>69</v>
      </c>
      <c r="G59" s="31"/>
      <c r="H59" s="460"/>
      <c r="I59" s="460"/>
      <c r="J59" s="31"/>
    </row>
    <row r="60" spans="1:125" s="34" customFormat="1" x14ac:dyDescent="0.2">
      <c r="A60" s="31" t="s">
        <v>70</v>
      </c>
      <c r="B60" s="30"/>
      <c r="C60" s="31"/>
      <c r="D60" s="31"/>
      <c r="E60" s="31"/>
      <c r="F60" s="31"/>
      <c r="G60" s="31"/>
      <c r="H60" s="31"/>
      <c r="I60" s="31"/>
      <c r="J60" s="31"/>
    </row>
    <row r="61" spans="1:125" s="34" customForma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72"/>
      <c r="K61" s="31"/>
    </row>
    <row r="62" spans="1:125" s="34" customForma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72"/>
      <c r="K62" s="31"/>
    </row>
    <row r="63" spans="1:125" s="34" customForma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72"/>
      <c r="K63" s="31"/>
    </row>
    <row r="64" spans="1:125" s="34" customForma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72"/>
      <c r="K64" s="31"/>
    </row>
    <row r="65" spans="1:11" s="34" customForma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72"/>
      <c r="K65" s="31"/>
    </row>
    <row r="66" spans="1:11" s="34" customForma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72"/>
      <c r="K66" s="31"/>
    </row>
    <row r="67" spans="1:11" s="34" customForma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72"/>
      <c r="K67" s="31"/>
    </row>
    <row r="68" spans="1:11" s="34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72"/>
      <c r="K68" s="31"/>
    </row>
    <row r="69" spans="1:11" s="34" customForma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72"/>
      <c r="K69" s="31"/>
    </row>
    <row r="70" spans="1:11" s="34" customForma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72"/>
      <c r="K70" s="31"/>
    </row>
    <row r="71" spans="1:11" s="34" customForma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72"/>
      <c r="K71" s="31"/>
    </row>
    <row r="72" spans="1:11" s="34" customForma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72"/>
      <c r="K72" s="31"/>
    </row>
    <row r="73" spans="1:11" s="34" customForma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72"/>
      <c r="K73" s="31"/>
    </row>
    <row r="74" spans="1:11" s="34" customForma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72"/>
      <c r="K74" s="31"/>
    </row>
    <row r="75" spans="1:11" s="34" customForma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72"/>
      <c r="K75" s="31"/>
    </row>
    <row r="76" spans="1:11" s="34" customForma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72"/>
      <c r="K76" s="31"/>
    </row>
    <row r="77" spans="1:11" s="34" customForma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72"/>
      <c r="K77" s="31"/>
    </row>
    <row r="78" spans="1:11" s="34" customForma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72"/>
      <c r="K78" s="31"/>
    </row>
    <row r="79" spans="1:11" s="34" customForma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72"/>
      <c r="K79" s="31"/>
    </row>
    <row r="80" spans="1:11" s="34" customForma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72"/>
      <c r="K80" s="31"/>
    </row>
    <row r="81" spans="1:11" s="34" customForma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72"/>
      <c r="K81" s="31"/>
    </row>
    <row r="82" spans="1:11" s="34" customForma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72"/>
      <c r="K82" s="31"/>
    </row>
    <row r="83" spans="1:11" s="34" customForma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72"/>
      <c r="K83" s="31"/>
    </row>
    <row r="84" spans="1:11" s="34" customForma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72"/>
      <c r="K84" s="31"/>
    </row>
    <row r="85" spans="1:11" s="34" customForma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72"/>
      <c r="K85" s="31"/>
    </row>
    <row r="86" spans="1:11" s="34" customForma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72"/>
      <c r="K86" s="31"/>
    </row>
    <row r="87" spans="1:11" s="34" customForma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72"/>
      <c r="K87" s="31"/>
    </row>
    <row r="88" spans="1:11" s="34" customForma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72"/>
      <c r="K88" s="31"/>
    </row>
    <row r="89" spans="1:11" s="34" customForma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72"/>
      <c r="K89" s="31"/>
    </row>
    <row r="90" spans="1:11" s="34" customForma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72"/>
      <c r="K90" s="31"/>
    </row>
    <row r="91" spans="1:11" s="34" customForma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72"/>
      <c r="K91" s="31"/>
    </row>
    <row r="92" spans="1:11" s="34" customForma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72"/>
      <c r="K92" s="31"/>
    </row>
    <row r="93" spans="1:11" s="34" customForma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72"/>
      <c r="K93" s="31"/>
    </row>
    <row r="94" spans="1:11" s="34" customForma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72"/>
      <c r="K94" s="31"/>
    </row>
    <row r="95" spans="1:11" s="34" customForma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72"/>
      <c r="K95" s="31"/>
    </row>
    <row r="96" spans="1:11" s="34" customForma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72"/>
      <c r="K96" s="31"/>
    </row>
    <row r="97" spans="1:11" s="34" customForma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72"/>
      <c r="K97" s="31"/>
    </row>
    <row r="98" spans="1:11" s="34" customForma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72"/>
      <c r="K98" s="31"/>
    </row>
    <row r="99" spans="1:11" s="34" customForma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72"/>
      <c r="K99" s="31"/>
    </row>
    <row r="100" spans="1:11" s="34" customForma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72"/>
      <c r="K100" s="31"/>
    </row>
    <row r="101" spans="1:11" s="34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72"/>
      <c r="K101" s="31"/>
    </row>
    <row r="102" spans="1:11" s="34" customForma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72"/>
      <c r="K102" s="31"/>
    </row>
    <row r="103" spans="1:11" s="34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72"/>
      <c r="K103" s="31"/>
    </row>
    <row r="104" spans="1:11" s="34" customForma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72"/>
      <c r="K104" s="31"/>
    </row>
    <row r="105" spans="1:11" s="34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72"/>
      <c r="K105" s="31"/>
    </row>
    <row r="106" spans="1:11" s="34" customForma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72"/>
      <c r="K106" s="31"/>
    </row>
    <row r="107" spans="1:11" s="34" customForma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72"/>
      <c r="K107" s="31"/>
    </row>
    <row r="108" spans="1:11" s="34" customForma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72"/>
      <c r="K108" s="31"/>
    </row>
    <row r="109" spans="1:11" s="34" customForma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72"/>
      <c r="K109" s="31"/>
    </row>
    <row r="110" spans="1:11" s="34" customForma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72"/>
      <c r="K110" s="31"/>
    </row>
    <row r="111" spans="1:11" s="34" customForma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72"/>
      <c r="K111" s="31"/>
    </row>
    <row r="112" spans="1:11" s="34" customForma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72"/>
      <c r="K112" s="31"/>
    </row>
    <row r="113" spans="1:11" s="34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72"/>
      <c r="K113" s="31"/>
    </row>
    <row r="114" spans="1:11" s="34" customForma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72"/>
      <c r="K114" s="31"/>
    </row>
    <row r="115" spans="1:11" s="34" customForma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72"/>
      <c r="K115" s="31"/>
    </row>
    <row r="116" spans="1:11" s="34" customForma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72"/>
      <c r="K116" s="31"/>
    </row>
    <row r="117" spans="1:11" s="34" customForma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72"/>
      <c r="K117" s="31"/>
    </row>
    <row r="118" spans="1:11" s="34" customForma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72"/>
      <c r="K118" s="31"/>
    </row>
    <row r="119" spans="1:11" s="34" customForma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72"/>
      <c r="K119" s="31"/>
    </row>
    <row r="120" spans="1:11" s="34" customForma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72"/>
      <c r="K120" s="31"/>
    </row>
    <row r="121" spans="1:11" s="34" customForma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72"/>
      <c r="K121" s="31"/>
    </row>
    <row r="122" spans="1:11" s="34" customForma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72"/>
      <c r="K122" s="31"/>
    </row>
    <row r="123" spans="1:11" s="34" customForma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72"/>
      <c r="K123" s="31"/>
    </row>
    <row r="124" spans="1:11" s="34" customForma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72"/>
      <c r="K124" s="31"/>
    </row>
    <row r="125" spans="1:11" s="34" customForma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72"/>
      <c r="K125" s="31"/>
    </row>
    <row r="126" spans="1:11" s="34" customForma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72"/>
      <c r="K126" s="31"/>
    </row>
    <row r="127" spans="1:11" s="34" customForma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72"/>
      <c r="K127" s="31"/>
    </row>
    <row r="128" spans="1:11" s="34" customFormat="1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72"/>
      <c r="K128" s="31"/>
    </row>
    <row r="129" spans="1:11" s="34" customFormat="1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72"/>
      <c r="K129" s="31"/>
    </row>
    <row r="130" spans="1:11" s="34" customFormat="1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72"/>
      <c r="K130" s="31"/>
    </row>
    <row r="131" spans="1:11" s="34" customForma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72"/>
      <c r="K131" s="31"/>
    </row>
    <row r="132" spans="1:11" s="34" customFormat="1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72"/>
      <c r="K132" s="31"/>
    </row>
    <row r="133" spans="1:11" s="34" customFormat="1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72"/>
      <c r="K133" s="31"/>
    </row>
    <row r="134" spans="1:11" s="34" customFormat="1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72"/>
      <c r="K134" s="31"/>
    </row>
    <row r="135" spans="1:11" s="34" customFormat="1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72"/>
      <c r="K135" s="31"/>
    </row>
    <row r="136" spans="1:11" s="34" customForma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72"/>
      <c r="K136" s="31"/>
    </row>
    <row r="137" spans="1:11" s="34" customFormat="1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72"/>
      <c r="K137" s="31"/>
    </row>
    <row r="138" spans="1:11" s="34" customFormat="1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72"/>
      <c r="K138" s="31"/>
    </row>
    <row r="139" spans="1:11" s="34" customFormat="1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72"/>
      <c r="K139" s="31"/>
    </row>
    <row r="140" spans="1:11" s="34" customFormat="1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72"/>
      <c r="K140" s="31"/>
    </row>
    <row r="141" spans="1:11" s="34" customFormat="1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72"/>
      <c r="K141" s="31"/>
    </row>
    <row r="142" spans="1:11" s="34" customFormat="1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72"/>
      <c r="K142" s="31"/>
    </row>
    <row r="143" spans="1:11" s="34" customFormat="1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72"/>
      <c r="K143" s="31"/>
    </row>
    <row r="144" spans="1:11" s="34" customFormat="1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72"/>
      <c r="K144" s="31"/>
    </row>
    <row r="145" spans="1:11" s="34" customFormat="1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72"/>
      <c r="K145" s="31"/>
    </row>
    <row r="146" spans="1:11" s="34" customFormat="1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72"/>
      <c r="K146" s="31"/>
    </row>
    <row r="147" spans="1:11" s="34" customForma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72"/>
      <c r="K147" s="31"/>
    </row>
    <row r="148" spans="1:11" s="34" customFormat="1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72"/>
      <c r="K148" s="31"/>
    </row>
    <row r="149" spans="1:11" s="34" customFormat="1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72"/>
      <c r="K149" s="31"/>
    </row>
    <row r="150" spans="1:11" s="34" customFormat="1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72"/>
      <c r="K150" s="31"/>
    </row>
    <row r="151" spans="1:11" s="34" customFormat="1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72"/>
      <c r="K151" s="31"/>
    </row>
    <row r="152" spans="1:11" s="34" customFormat="1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72"/>
      <c r="K152" s="31"/>
    </row>
    <row r="153" spans="1:11" s="34" customFormat="1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72"/>
      <c r="K153" s="31"/>
    </row>
    <row r="154" spans="1:11" s="34" customFormat="1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72"/>
      <c r="K154" s="31"/>
    </row>
    <row r="155" spans="1:11" s="34" customFormat="1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72"/>
      <c r="K155" s="31"/>
    </row>
    <row r="156" spans="1:11" s="34" customFormat="1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72"/>
      <c r="K156" s="31"/>
    </row>
    <row r="157" spans="1:11" s="34" customFormat="1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72"/>
      <c r="K157" s="31"/>
    </row>
    <row r="158" spans="1:11" s="34" customFormat="1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72"/>
      <c r="K158" s="31"/>
    </row>
    <row r="159" spans="1:11" s="34" customFormat="1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72"/>
      <c r="K159" s="31"/>
    </row>
    <row r="160" spans="1:11" s="34" customFormat="1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72"/>
      <c r="K160" s="31"/>
    </row>
    <row r="161" spans="1:11" s="34" customFormat="1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72"/>
      <c r="K161" s="31"/>
    </row>
    <row r="162" spans="1:11" s="34" customFormat="1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72"/>
      <c r="K162" s="31"/>
    </row>
    <row r="163" spans="1:11" s="34" customFormat="1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72"/>
      <c r="K163" s="31"/>
    </row>
    <row r="164" spans="1:11" s="34" customFormat="1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72"/>
      <c r="K164" s="31"/>
    </row>
    <row r="165" spans="1:11" s="34" customFormat="1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72"/>
      <c r="K165" s="31"/>
    </row>
    <row r="166" spans="1:11" s="34" customFormat="1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72"/>
      <c r="K166" s="31"/>
    </row>
    <row r="167" spans="1:11" s="34" customFormat="1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72"/>
      <c r="K167" s="31"/>
    </row>
    <row r="168" spans="1:11" s="34" customFormat="1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72"/>
      <c r="K168" s="31"/>
    </row>
    <row r="169" spans="1:11" s="34" customFormat="1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72"/>
      <c r="K169" s="31"/>
    </row>
    <row r="170" spans="1:11" s="34" customFormat="1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72"/>
      <c r="K170" s="31"/>
    </row>
    <row r="171" spans="1:11" s="34" customFormat="1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72"/>
      <c r="K171" s="31"/>
    </row>
    <row r="172" spans="1:11" s="34" customFormat="1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72"/>
      <c r="K172" s="31"/>
    </row>
    <row r="173" spans="1:11" s="34" customFormat="1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72"/>
      <c r="K173" s="31"/>
    </row>
    <row r="174" spans="1:11" s="34" customFormat="1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72"/>
      <c r="K174" s="31"/>
    </row>
    <row r="175" spans="1:11" s="34" customFormat="1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72"/>
      <c r="K175" s="31"/>
    </row>
  </sheetData>
  <sheetProtection algorithmName="SHA-512" hashValue="wf2VwfJhtMZiI9zgxZd+zcMloW9OwC276juEJBa/1U2/yr0aWwUqno77Rw4sI/llFwtBVHM/5X7NZaBmjlvQdw==" saltValue="ARGCdfmq6EI1tMe1AYlQhQ==" spinCount="100000" sheet="1" objects="1" scenarios="1"/>
  <mergeCells count="16">
    <mergeCell ref="H59:I59"/>
    <mergeCell ref="A7:B7"/>
    <mergeCell ref="A8:B8"/>
    <mergeCell ref="A9:B9"/>
    <mergeCell ref="A11:M11"/>
    <mergeCell ref="C7:M7"/>
    <mergeCell ref="C8:M8"/>
    <mergeCell ref="C9:M9"/>
    <mergeCell ref="A56:L56"/>
    <mergeCell ref="A54:L54"/>
    <mergeCell ref="A3:B3"/>
    <mergeCell ref="A4:B4"/>
    <mergeCell ref="A5:B5"/>
    <mergeCell ref="C3:M3"/>
    <mergeCell ref="C4:M4"/>
    <mergeCell ref="C5:M5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5"/>
  <sheetViews>
    <sheetView zoomScale="90" zoomScaleNormal="90" workbookViewId="0">
      <selection activeCell="J21" sqref="J21"/>
    </sheetView>
  </sheetViews>
  <sheetFormatPr defaultRowHeight="12.75" x14ac:dyDescent="0.2"/>
  <cols>
    <col min="1" max="1" width="9.85546875" style="31" customWidth="1"/>
    <col min="2" max="2" width="17.42578125" style="31" customWidth="1"/>
    <col min="3" max="3" width="16.140625" style="31" customWidth="1"/>
    <col min="4" max="4" width="5.5703125" style="31" customWidth="1"/>
    <col min="5" max="5" width="7.42578125" style="31" customWidth="1"/>
    <col min="6" max="6" width="10.85546875" style="31" customWidth="1"/>
    <col min="7" max="7" width="6.5703125" style="31" customWidth="1"/>
    <col min="8" max="8" width="10.85546875" style="31" customWidth="1"/>
    <col min="9" max="10" width="12.85546875" style="31" customWidth="1"/>
    <col min="11" max="16384" width="9.140625" style="5"/>
  </cols>
  <sheetData>
    <row r="1" spans="1:12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K1" s="434" t="s">
        <v>398</v>
      </c>
      <c r="L1" s="435"/>
    </row>
    <row r="2" spans="1:12" ht="16.5" thickBot="1" x14ac:dyDescent="0.3">
      <c r="A2" s="33"/>
      <c r="B2" s="5"/>
    </row>
    <row r="3" spans="1:12" s="34" customFormat="1" ht="15.75" customHeight="1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3"/>
    </row>
    <row r="4" spans="1:12" s="34" customFormat="1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6"/>
    </row>
    <row r="5" spans="1:12" s="34" customFormat="1" ht="15.75" customHeight="1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3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4"/>
    </row>
    <row r="8" spans="1:12" s="34" customFormat="1" ht="12.75" customHeight="1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7"/>
    </row>
    <row r="9" spans="1:12" s="34" customFormat="1" ht="15.75" customHeight="1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50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428" t="s">
        <v>71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30"/>
    </row>
    <row r="12" spans="1:12" ht="14.25" thickTop="1" thickBot="1" x14ac:dyDescent="0.25"/>
    <row r="13" spans="1:12" ht="37.5" thickTop="1" thickBot="1" x14ac:dyDescent="0.25">
      <c r="A13" s="146" t="s">
        <v>7</v>
      </c>
      <c r="B13" s="147" t="s">
        <v>8</v>
      </c>
      <c r="C13" s="147" t="s">
        <v>9</v>
      </c>
      <c r="D13" s="147" t="s">
        <v>10</v>
      </c>
      <c r="E13" s="147" t="s">
        <v>11</v>
      </c>
      <c r="F13" s="147" t="s">
        <v>12</v>
      </c>
      <c r="G13" s="147" t="s">
        <v>13</v>
      </c>
      <c r="H13" s="147" t="s">
        <v>14</v>
      </c>
      <c r="I13" s="147" t="s">
        <v>15</v>
      </c>
      <c r="J13" s="147" t="s">
        <v>16</v>
      </c>
      <c r="K13" s="142" t="s">
        <v>318</v>
      </c>
      <c r="L13" s="102" t="s">
        <v>319</v>
      </c>
    </row>
    <row r="14" spans="1:12" ht="30" customHeight="1" thickTop="1" thickBot="1" x14ac:dyDescent="0.25">
      <c r="A14" s="148">
        <v>1</v>
      </c>
      <c r="B14" s="149">
        <v>2</v>
      </c>
      <c r="C14" s="149">
        <v>3</v>
      </c>
      <c r="D14" s="149">
        <v>4</v>
      </c>
      <c r="E14" s="149">
        <v>5</v>
      </c>
      <c r="F14" s="149">
        <v>6</v>
      </c>
      <c r="G14" s="149">
        <v>7</v>
      </c>
      <c r="H14" s="149">
        <v>8</v>
      </c>
      <c r="I14" s="149" t="s">
        <v>17</v>
      </c>
      <c r="J14" s="175" t="s">
        <v>18</v>
      </c>
      <c r="K14" s="104">
        <v>11</v>
      </c>
      <c r="L14" s="105">
        <v>12</v>
      </c>
    </row>
    <row r="15" spans="1:12" s="9" customFormat="1" ht="35.1" customHeight="1" thickTop="1" x14ac:dyDescent="0.25">
      <c r="A15" s="150">
        <v>1</v>
      </c>
      <c r="B15" s="151" t="s">
        <v>72</v>
      </c>
      <c r="C15" s="36" t="s">
        <v>36</v>
      </c>
      <c r="D15" s="152" t="s">
        <v>20</v>
      </c>
      <c r="E15" s="153">
        <v>15</v>
      </c>
      <c r="F15" s="154"/>
      <c r="G15" s="154"/>
      <c r="H15" s="154"/>
      <c r="I15" s="155">
        <f t="shared" ref="I15:I23" si="0">E15*F15</f>
        <v>0</v>
      </c>
      <c r="J15" s="155">
        <f t="shared" ref="J15:J23" si="1">E15*H15</f>
        <v>0</v>
      </c>
      <c r="K15" s="36"/>
      <c r="L15" s="266"/>
    </row>
    <row r="16" spans="1:12" s="9" customFormat="1" ht="35.1" customHeight="1" x14ac:dyDescent="0.25">
      <c r="A16" s="156">
        <v>2</v>
      </c>
      <c r="B16" s="157" t="s">
        <v>73</v>
      </c>
      <c r="C16" s="37" t="s">
        <v>36</v>
      </c>
      <c r="D16" s="158" t="s">
        <v>20</v>
      </c>
      <c r="E16" s="159">
        <v>300</v>
      </c>
      <c r="F16" s="160"/>
      <c r="G16" s="160"/>
      <c r="H16" s="160"/>
      <c r="I16" s="161">
        <f t="shared" si="0"/>
        <v>0</v>
      </c>
      <c r="J16" s="161">
        <f t="shared" si="1"/>
        <v>0</v>
      </c>
      <c r="K16" s="37"/>
      <c r="L16" s="267"/>
    </row>
    <row r="17" spans="1:12" s="9" customFormat="1" ht="35.1" customHeight="1" x14ac:dyDescent="0.25">
      <c r="A17" s="156">
        <v>3</v>
      </c>
      <c r="B17" s="157" t="s">
        <v>74</v>
      </c>
      <c r="C17" s="37" t="s">
        <v>36</v>
      </c>
      <c r="D17" s="158" t="s">
        <v>20</v>
      </c>
      <c r="E17" s="159">
        <v>600</v>
      </c>
      <c r="F17" s="160"/>
      <c r="G17" s="160"/>
      <c r="H17" s="160"/>
      <c r="I17" s="161">
        <f t="shared" si="0"/>
        <v>0</v>
      </c>
      <c r="J17" s="161">
        <f t="shared" si="1"/>
        <v>0</v>
      </c>
      <c r="K17" s="37"/>
      <c r="L17" s="267"/>
    </row>
    <row r="18" spans="1:12" s="9" customFormat="1" ht="35.1" customHeight="1" x14ac:dyDescent="0.25">
      <c r="A18" s="156">
        <v>4</v>
      </c>
      <c r="B18" s="157" t="s">
        <v>75</v>
      </c>
      <c r="C18" s="37"/>
      <c r="D18" s="158" t="s">
        <v>20</v>
      </c>
      <c r="E18" s="159">
        <v>700</v>
      </c>
      <c r="F18" s="160"/>
      <c r="G18" s="160"/>
      <c r="H18" s="160"/>
      <c r="I18" s="161">
        <f t="shared" si="0"/>
        <v>0</v>
      </c>
      <c r="J18" s="161">
        <f t="shared" si="1"/>
        <v>0</v>
      </c>
      <c r="K18" s="37"/>
      <c r="L18" s="267"/>
    </row>
    <row r="19" spans="1:12" s="9" customFormat="1" ht="35.1" customHeight="1" x14ac:dyDescent="0.25">
      <c r="A19" s="156">
        <v>5</v>
      </c>
      <c r="B19" s="157" t="s">
        <v>76</v>
      </c>
      <c r="C19" s="37"/>
      <c r="D19" s="158" t="s">
        <v>20</v>
      </c>
      <c r="E19" s="159">
        <v>600</v>
      </c>
      <c r="F19" s="160"/>
      <c r="G19" s="160"/>
      <c r="H19" s="160"/>
      <c r="I19" s="161">
        <f t="shared" si="0"/>
        <v>0</v>
      </c>
      <c r="J19" s="161">
        <f t="shared" si="1"/>
        <v>0</v>
      </c>
      <c r="K19" s="37"/>
      <c r="L19" s="267"/>
    </row>
    <row r="20" spans="1:12" s="9" customFormat="1" ht="35.1" customHeight="1" x14ac:dyDescent="0.25">
      <c r="A20" s="156">
        <v>6</v>
      </c>
      <c r="B20" s="157" t="s">
        <v>77</v>
      </c>
      <c r="C20" s="37" t="s">
        <v>36</v>
      </c>
      <c r="D20" s="158" t="s">
        <v>20</v>
      </c>
      <c r="E20" s="159">
        <v>900</v>
      </c>
      <c r="F20" s="160"/>
      <c r="G20" s="160"/>
      <c r="H20" s="160"/>
      <c r="I20" s="161">
        <f t="shared" si="0"/>
        <v>0</v>
      </c>
      <c r="J20" s="161">
        <f t="shared" si="1"/>
        <v>0</v>
      </c>
      <c r="K20" s="37"/>
      <c r="L20" s="267"/>
    </row>
    <row r="21" spans="1:12" s="9" customFormat="1" ht="35.1" customHeight="1" x14ac:dyDescent="0.25">
      <c r="A21" s="156">
        <v>7</v>
      </c>
      <c r="B21" s="157" t="s">
        <v>78</v>
      </c>
      <c r="C21" s="37"/>
      <c r="D21" s="158" t="s">
        <v>20</v>
      </c>
      <c r="E21" s="159">
        <v>400</v>
      </c>
      <c r="F21" s="160"/>
      <c r="G21" s="160"/>
      <c r="H21" s="160"/>
      <c r="I21" s="161">
        <f t="shared" si="0"/>
        <v>0</v>
      </c>
      <c r="J21" s="161">
        <f t="shared" si="1"/>
        <v>0</v>
      </c>
      <c r="K21" s="37"/>
      <c r="L21" s="267"/>
    </row>
    <row r="22" spans="1:12" s="9" customFormat="1" ht="35.1" customHeight="1" x14ac:dyDescent="0.25">
      <c r="A22" s="156">
        <v>8</v>
      </c>
      <c r="B22" s="157" t="s">
        <v>79</v>
      </c>
      <c r="C22" s="37" t="s">
        <v>36</v>
      </c>
      <c r="D22" s="158" t="s">
        <v>20</v>
      </c>
      <c r="E22" s="159">
        <v>600</v>
      </c>
      <c r="F22" s="160"/>
      <c r="G22" s="160"/>
      <c r="H22" s="160"/>
      <c r="I22" s="161">
        <f t="shared" si="0"/>
        <v>0</v>
      </c>
      <c r="J22" s="161">
        <f t="shared" si="1"/>
        <v>0</v>
      </c>
      <c r="K22" s="37"/>
      <c r="L22" s="267"/>
    </row>
    <row r="23" spans="1:12" s="9" customFormat="1" ht="35.1" customHeight="1" thickBot="1" x14ac:dyDescent="0.3">
      <c r="A23" s="162">
        <v>9</v>
      </c>
      <c r="B23" s="163" t="s">
        <v>80</v>
      </c>
      <c r="C23" s="38"/>
      <c r="D23" s="164" t="s">
        <v>20</v>
      </c>
      <c r="E23" s="165">
        <v>10</v>
      </c>
      <c r="F23" s="166"/>
      <c r="G23" s="166"/>
      <c r="H23" s="166"/>
      <c r="I23" s="167">
        <f t="shared" si="0"/>
        <v>0</v>
      </c>
      <c r="J23" s="167">
        <f t="shared" si="1"/>
        <v>0</v>
      </c>
      <c r="K23" s="38"/>
      <c r="L23" s="268"/>
    </row>
    <row r="24" spans="1:12" ht="35.1" customHeight="1" thickTop="1" thickBot="1" x14ac:dyDescent="0.25">
      <c r="A24" s="168"/>
      <c r="B24" s="169"/>
      <c r="C24" s="168"/>
      <c r="D24" s="168"/>
      <c r="E24" s="168"/>
      <c r="F24" s="170"/>
      <c r="G24" s="171"/>
      <c r="H24" s="172" t="s">
        <v>50</v>
      </c>
      <c r="I24" s="173">
        <f>SUM(I15:I23)</f>
        <v>0</v>
      </c>
      <c r="J24" s="174">
        <f>SUM(J15:J23)</f>
        <v>0</v>
      </c>
      <c r="K24" s="264"/>
      <c r="L24" s="265" t="s">
        <v>36</v>
      </c>
    </row>
    <row r="25" spans="1:12" ht="15" customHeight="1" thickTop="1" x14ac:dyDescent="0.2">
      <c r="A25" s="39"/>
      <c r="B25" s="40"/>
      <c r="C25" s="39"/>
      <c r="D25" s="39"/>
      <c r="E25" s="39"/>
      <c r="F25" s="41"/>
      <c r="G25" s="42"/>
      <c r="H25" s="43"/>
      <c r="I25" s="44"/>
      <c r="J25" s="44"/>
    </row>
    <row r="26" spans="1:12" ht="15.75" x14ac:dyDescent="0.2">
      <c r="A26" s="45" t="s">
        <v>51</v>
      </c>
      <c r="B26" s="46"/>
      <c r="C26" s="47"/>
      <c r="D26" s="48"/>
      <c r="E26" s="47"/>
      <c r="F26" s="47"/>
      <c r="G26" s="47"/>
      <c r="H26" s="47"/>
      <c r="I26" s="47"/>
      <c r="J26" s="144"/>
    </row>
    <row r="27" spans="1:12" ht="15.75" x14ac:dyDescent="0.2">
      <c r="A27" s="50" t="s">
        <v>52</v>
      </c>
      <c r="B27" s="51" t="s">
        <v>53</v>
      </c>
      <c r="C27" s="19"/>
      <c r="D27" s="52"/>
      <c r="E27" s="19"/>
      <c r="F27" s="19"/>
      <c r="G27" s="19"/>
      <c r="H27" s="19"/>
      <c r="I27" s="19"/>
      <c r="J27" s="145"/>
    </row>
    <row r="28" spans="1:12" ht="15.75" x14ac:dyDescent="0.2">
      <c r="A28" s="50" t="s">
        <v>54</v>
      </c>
      <c r="B28" s="51" t="s">
        <v>53</v>
      </c>
      <c r="C28" s="19"/>
      <c r="D28" s="52"/>
      <c r="E28" s="19"/>
      <c r="F28" s="19"/>
      <c r="G28" s="19"/>
      <c r="H28" s="19"/>
      <c r="I28" s="19"/>
      <c r="J28" s="145"/>
    </row>
    <row r="29" spans="1:12" ht="15.75" x14ac:dyDescent="0.2">
      <c r="A29" s="50" t="s">
        <v>55</v>
      </c>
      <c r="B29" s="51" t="s">
        <v>56</v>
      </c>
      <c r="C29" s="19"/>
      <c r="D29" s="52"/>
      <c r="E29" s="19"/>
      <c r="F29" s="19"/>
      <c r="G29" s="19"/>
      <c r="H29" s="19"/>
      <c r="I29" s="19"/>
      <c r="J29" s="145"/>
    </row>
    <row r="30" spans="1:12" ht="15.75" x14ac:dyDescent="0.2">
      <c r="A30" s="50" t="s">
        <v>57</v>
      </c>
      <c r="B30" s="51" t="s">
        <v>53</v>
      </c>
      <c r="C30" s="19"/>
      <c r="D30" s="52"/>
      <c r="E30" s="19"/>
      <c r="F30" s="19"/>
      <c r="G30" s="19"/>
      <c r="H30" s="19"/>
      <c r="I30" s="19"/>
      <c r="J30" s="145"/>
    </row>
    <row r="31" spans="1:12" ht="15.75" x14ac:dyDescent="0.2">
      <c r="A31" s="50" t="s">
        <v>58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5"/>
    </row>
    <row r="32" spans="1:12" ht="15.75" x14ac:dyDescent="0.2">
      <c r="A32" s="50" t="s">
        <v>59</v>
      </c>
      <c r="B32" s="51" t="s">
        <v>60</v>
      </c>
      <c r="C32" s="19"/>
      <c r="D32" s="52"/>
      <c r="E32" s="19"/>
      <c r="F32" s="19"/>
      <c r="G32" s="19"/>
      <c r="H32" s="19"/>
      <c r="I32" s="19"/>
      <c r="J32" s="145"/>
    </row>
    <row r="33" spans="1:125" ht="15.75" x14ac:dyDescent="0.2">
      <c r="A33" s="50" t="s">
        <v>61</v>
      </c>
      <c r="B33" s="51" t="s">
        <v>62</v>
      </c>
      <c r="C33" s="19"/>
      <c r="D33" s="52"/>
      <c r="E33" s="19"/>
      <c r="F33" s="19"/>
      <c r="G33" s="19"/>
      <c r="H33" s="19"/>
      <c r="I33" s="19"/>
      <c r="J33" s="145"/>
    </row>
    <row r="34" spans="1:125" ht="15.75" x14ac:dyDescent="0.2">
      <c r="A34" s="50" t="s">
        <v>63</v>
      </c>
      <c r="B34" s="51" t="s">
        <v>64</v>
      </c>
      <c r="C34" s="19"/>
      <c r="D34" s="52"/>
      <c r="E34" s="19"/>
      <c r="F34" s="19"/>
      <c r="G34" s="19"/>
      <c r="H34" s="19"/>
      <c r="I34" s="19"/>
      <c r="J34" s="145"/>
    </row>
    <row r="35" spans="1:125" ht="15.75" x14ac:dyDescent="0.2">
      <c r="A35" s="50" t="s">
        <v>65</v>
      </c>
      <c r="B35" s="51" t="s">
        <v>66</v>
      </c>
      <c r="C35" s="19"/>
      <c r="D35" s="52"/>
      <c r="E35" s="19"/>
      <c r="F35" s="19"/>
      <c r="G35" s="19"/>
      <c r="H35" s="19"/>
      <c r="I35" s="19"/>
      <c r="J35" s="145"/>
    </row>
    <row r="36" spans="1:125" ht="15.75" x14ac:dyDescent="0.2">
      <c r="A36" s="50" t="s">
        <v>67</v>
      </c>
      <c r="B36" s="51" t="s">
        <v>66</v>
      </c>
      <c r="C36" s="19"/>
      <c r="D36" s="52"/>
      <c r="E36" s="19"/>
      <c r="F36" s="19"/>
      <c r="G36" s="19"/>
      <c r="H36" s="19"/>
      <c r="I36" s="19"/>
      <c r="J36" s="145"/>
    </row>
    <row r="37" spans="1:125" s="9" customFormat="1" ht="15" customHeight="1" x14ac:dyDescent="0.25">
      <c r="A37" s="20" t="s">
        <v>320</v>
      </c>
      <c r="B37" s="21" t="s">
        <v>321</v>
      </c>
      <c r="C37" s="13"/>
      <c r="D37" s="22"/>
      <c r="E37" s="13"/>
      <c r="F37" s="13"/>
      <c r="G37" s="13"/>
      <c r="H37" s="13"/>
      <c r="I37" s="13"/>
      <c r="J37" s="136"/>
      <c r="K37" s="19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15" customHeight="1" x14ac:dyDescent="0.25">
      <c r="A38" s="23" t="s">
        <v>120</v>
      </c>
      <c r="B38" s="143" t="s">
        <v>321</v>
      </c>
      <c r="C38" s="24"/>
      <c r="D38" s="25"/>
      <c r="E38" s="24"/>
      <c r="F38" s="24"/>
      <c r="G38" s="24"/>
      <c r="H38" s="24"/>
      <c r="I38" s="24"/>
      <c r="J38" s="137"/>
      <c r="K38" s="19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ht="15" customHeight="1" x14ac:dyDescent="0.25">
      <c r="A39" s="55"/>
      <c r="B39" s="56"/>
      <c r="C39" s="55"/>
      <c r="D39" s="55"/>
      <c r="E39" s="55"/>
      <c r="F39" s="57"/>
      <c r="G39" s="58"/>
      <c r="H39" s="59"/>
      <c r="I39" s="49"/>
      <c r="J39" s="49"/>
    </row>
    <row r="40" spans="1:125" s="34" customFormat="1" ht="53.25" customHeight="1" x14ac:dyDescent="0.2">
      <c r="A40" s="424" t="s">
        <v>322</v>
      </c>
      <c r="B40" s="424"/>
      <c r="C40" s="424"/>
      <c r="D40" s="424"/>
      <c r="E40" s="424"/>
      <c r="F40" s="424"/>
      <c r="G40" s="424"/>
      <c r="H40" s="424"/>
      <c r="I40" s="424"/>
      <c r="J40" s="424"/>
      <c r="K40" s="424"/>
    </row>
    <row r="41" spans="1:125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25" ht="36" customHeight="1" x14ac:dyDescent="0.2">
      <c r="A42" s="426" t="s">
        <v>328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</row>
    <row r="43" spans="1:125" s="34" customForma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25" s="34" customFormat="1" x14ac:dyDescent="0.2">
      <c r="A44" s="31" t="s">
        <v>68</v>
      </c>
      <c r="B44" s="30"/>
      <c r="C44" s="31"/>
      <c r="D44" s="31"/>
      <c r="E44" s="31"/>
      <c r="F44" s="31"/>
      <c r="G44" s="31"/>
      <c r="H44" s="31"/>
      <c r="I44" s="31"/>
      <c r="J44" s="31"/>
    </row>
    <row r="45" spans="1:125" s="34" customFormat="1" x14ac:dyDescent="0.2">
      <c r="A45" s="31"/>
      <c r="B45" s="31"/>
      <c r="C45" s="31"/>
      <c r="D45" s="31"/>
      <c r="E45" s="31" t="s">
        <v>69</v>
      </c>
      <c r="G45" s="31"/>
      <c r="H45" s="427"/>
      <c r="I45" s="427"/>
      <c r="J45" s="31"/>
    </row>
    <row r="46" spans="1:125" s="34" customFormat="1" x14ac:dyDescent="0.2">
      <c r="A46" s="31" t="s">
        <v>70</v>
      </c>
      <c r="B46" s="30"/>
      <c r="C46" s="31"/>
      <c r="D46" s="31"/>
      <c r="E46" s="31"/>
      <c r="F46" s="31"/>
      <c r="G46" s="31"/>
      <c r="H46" s="31"/>
      <c r="I46" s="31"/>
      <c r="J46" s="31"/>
    </row>
    <row r="47" spans="1:125" s="34" customForma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s="34" customForma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</sheetData>
  <sheetProtection algorithmName="SHA-512" hashValue="dzJ/GEIQ4cP5oG9kHCsYsi2e2HHehfDNWXovsPUBw6QnzP920SBGw5HserheQjkYXoDkgEEQeJtIrlPBjo6eFw==" saltValue="eRFqnG/6SjbyQ1bJc0d7KA==" spinCount="100000" sheet="1" objects="1" scenarios="1"/>
  <mergeCells count="17">
    <mergeCell ref="C4:L4"/>
    <mergeCell ref="C5:L5"/>
    <mergeCell ref="K1:L1"/>
    <mergeCell ref="H45:I45"/>
    <mergeCell ref="A7:B7"/>
    <mergeCell ref="A8:B8"/>
    <mergeCell ref="A9:B9"/>
    <mergeCell ref="A11:L11"/>
    <mergeCell ref="C7:L7"/>
    <mergeCell ref="C8:L8"/>
    <mergeCell ref="C9:L9"/>
    <mergeCell ref="A40:K40"/>
    <mergeCell ref="A42:K42"/>
    <mergeCell ref="A3:B3"/>
    <mergeCell ref="A4:B4"/>
    <mergeCell ref="A5:B5"/>
    <mergeCell ref="C3:L3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0"/>
  <sheetViews>
    <sheetView workbookViewId="0">
      <selection activeCell="J1" sqref="J1"/>
    </sheetView>
  </sheetViews>
  <sheetFormatPr defaultRowHeight="12.75" x14ac:dyDescent="0.2"/>
  <cols>
    <col min="1" max="1" width="9.42578125" style="31" customWidth="1"/>
    <col min="2" max="2" width="19.42578125" style="31" customWidth="1"/>
    <col min="3" max="3" width="16.42578125" style="31" customWidth="1"/>
    <col min="4" max="4" width="5.42578125" style="31" bestFit="1" customWidth="1"/>
    <col min="5" max="5" width="7.85546875" style="31" customWidth="1"/>
    <col min="6" max="6" width="13.7109375" style="31" customWidth="1"/>
    <col min="7" max="7" width="6.85546875" style="31" bestFit="1" customWidth="1"/>
    <col min="8" max="8" width="13.7109375" style="31" customWidth="1"/>
    <col min="9" max="10" width="12.85546875" style="31" customWidth="1"/>
    <col min="11" max="16384" width="9.140625" style="5"/>
  </cols>
  <sheetData>
    <row r="1" spans="1:12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94" t="s">
        <v>399</v>
      </c>
    </row>
    <row r="2" spans="1:12" s="61" customFormat="1" thickBot="1" x14ac:dyDescent="0.25">
      <c r="A2" s="60"/>
      <c r="C2" s="62"/>
      <c r="D2" s="62"/>
      <c r="E2" s="62"/>
      <c r="F2" s="62"/>
      <c r="G2" s="62"/>
      <c r="H2" s="62"/>
      <c r="I2" s="62"/>
      <c r="J2" s="62"/>
    </row>
    <row r="3" spans="1:12" s="61" customFormat="1" thickTop="1" x14ac:dyDescent="0.2">
      <c r="A3" s="400" t="s">
        <v>0</v>
      </c>
      <c r="B3" s="401"/>
      <c r="C3" s="406"/>
      <c r="D3" s="407"/>
      <c r="E3" s="407"/>
      <c r="F3" s="407"/>
      <c r="G3" s="407"/>
      <c r="H3" s="407"/>
      <c r="I3" s="407"/>
      <c r="J3" s="407"/>
      <c r="K3" s="407"/>
      <c r="L3" s="408"/>
    </row>
    <row r="4" spans="1:12" s="61" customFormat="1" ht="12" x14ac:dyDescent="0.2">
      <c r="A4" s="402" t="s">
        <v>1</v>
      </c>
      <c r="B4" s="403"/>
      <c r="C4" s="409"/>
      <c r="D4" s="410"/>
      <c r="E4" s="410"/>
      <c r="F4" s="410"/>
      <c r="G4" s="410"/>
      <c r="H4" s="410"/>
      <c r="I4" s="410"/>
      <c r="J4" s="410"/>
      <c r="K4" s="410"/>
      <c r="L4" s="411"/>
    </row>
    <row r="5" spans="1:12" s="61" customFormat="1" ht="15.75" customHeight="1" thickBot="1" x14ac:dyDescent="0.25">
      <c r="A5" s="404" t="s">
        <v>2</v>
      </c>
      <c r="B5" s="405"/>
      <c r="C5" s="412"/>
      <c r="D5" s="413"/>
      <c r="E5" s="413"/>
      <c r="F5" s="413"/>
      <c r="G5" s="413"/>
      <c r="H5" s="413"/>
      <c r="I5" s="413"/>
      <c r="J5" s="413"/>
      <c r="K5" s="413"/>
      <c r="L5" s="414"/>
    </row>
    <row r="6" spans="1:12" s="61" customFormat="1" ht="13.5" thickTop="1" thickBot="1" x14ac:dyDescent="0.25">
      <c r="A6" s="63"/>
      <c r="C6" s="62"/>
      <c r="D6" s="62"/>
      <c r="E6" s="62"/>
      <c r="F6" s="62"/>
      <c r="G6" s="62"/>
      <c r="H6" s="62"/>
      <c r="I6" s="62"/>
      <c r="J6" s="62"/>
    </row>
    <row r="7" spans="1:12" s="61" customFormat="1" thickTop="1" x14ac:dyDescent="0.2">
      <c r="A7" s="400" t="s">
        <v>3</v>
      </c>
      <c r="B7" s="401"/>
      <c r="C7" s="415" t="s">
        <v>4</v>
      </c>
      <c r="D7" s="416"/>
      <c r="E7" s="416"/>
      <c r="F7" s="416"/>
      <c r="G7" s="416"/>
      <c r="H7" s="416"/>
      <c r="I7" s="416"/>
      <c r="J7" s="416"/>
      <c r="K7" s="416"/>
      <c r="L7" s="417"/>
    </row>
    <row r="8" spans="1:12" s="61" customFormat="1" ht="12" customHeight="1" x14ac:dyDescent="0.2">
      <c r="A8" s="402" t="s">
        <v>1</v>
      </c>
      <c r="B8" s="403"/>
      <c r="C8" s="418" t="s">
        <v>5</v>
      </c>
      <c r="D8" s="419"/>
      <c r="E8" s="419"/>
      <c r="F8" s="419"/>
      <c r="G8" s="419"/>
      <c r="H8" s="419"/>
      <c r="I8" s="419"/>
      <c r="J8" s="419"/>
      <c r="K8" s="419"/>
      <c r="L8" s="420"/>
    </row>
    <row r="9" spans="1:12" s="61" customFormat="1" ht="15.75" customHeight="1" thickBot="1" x14ac:dyDescent="0.25">
      <c r="A9" s="404" t="s">
        <v>2</v>
      </c>
      <c r="B9" s="405"/>
      <c r="C9" s="421">
        <v>6285996000</v>
      </c>
      <c r="D9" s="422"/>
      <c r="E9" s="422"/>
      <c r="F9" s="422"/>
      <c r="G9" s="422"/>
      <c r="H9" s="422"/>
      <c r="I9" s="422"/>
      <c r="J9" s="422"/>
      <c r="K9" s="422"/>
      <c r="L9" s="423"/>
    </row>
    <row r="10" spans="1:12" s="61" customFormat="1" ht="13.5" thickTop="1" thickBot="1" x14ac:dyDescent="0.25">
      <c r="A10" s="63"/>
      <c r="C10" s="62"/>
      <c r="D10" s="62"/>
      <c r="E10" s="62"/>
      <c r="F10" s="62"/>
      <c r="G10" s="62"/>
      <c r="H10" s="62"/>
      <c r="I10" s="62"/>
      <c r="J10" s="62"/>
    </row>
    <row r="11" spans="1:12" ht="24.75" thickTop="1" thickBot="1" x14ac:dyDescent="0.4">
      <c r="A11" s="428" t="s">
        <v>81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30"/>
    </row>
    <row r="12" spans="1:12" ht="14.25" thickTop="1" thickBot="1" x14ac:dyDescent="0.25"/>
    <row r="13" spans="1:12" ht="50.1" customHeight="1" thickTop="1" thickBot="1" x14ac:dyDescent="0.25">
      <c r="A13" s="146" t="s">
        <v>7</v>
      </c>
      <c r="B13" s="147" t="s">
        <v>8</v>
      </c>
      <c r="C13" s="147" t="s">
        <v>82</v>
      </c>
      <c r="D13" s="147" t="s">
        <v>10</v>
      </c>
      <c r="E13" s="147" t="s">
        <v>11</v>
      </c>
      <c r="F13" s="147" t="s">
        <v>12</v>
      </c>
      <c r="G13" s="147" t="s">
        <v>13</v>
      </c>
      <c r="H13" s="147" t="s">
        <v>14</v>
      </c>
      <c r="I13" s="147" t="s">
        <v>15</v>
      </c>
      <c r="J13" s="147" t="s">
        <v>16</v>
      </c>
      <c r="K13" s="142" t="s">
        <v>318</v>
      </c>
      <c r="L13" s="102" t="s">
        <v>319</v>
      </c>
    </row>
    <row r="14" spans="1:12" ht="30" customHeight="1" thickTop="1" thickBot="1" x14ac:dyDescent="0.25">
      <c r="A14" s="148">
        <v>1</v>
      </c>
      <c r="B14" s="149">
        <v>2</v>
      </c>
      <c r="C14" s="149">
        <v>3</v>
      </c>
      <c r="D14" s="149">
        <v>4</v>
      </c>
      <c r="E14" s="149">
        <v>5</v>
      </c>
      <c r="F14" s="149">
        <v>6</v>
      </c>
      <c r="G14" s="149">
        <v>7</v>
      </c>
      <c r="H14" s="149">
        <v>8</v>
      </c>
      <c r="I14" s="149" t="s">
        <v>17</v>
      </c>
      <c r="J14" s="175" t="s">
        <v>18</v>
      </c>
      <c r="K14" s="104">
        <v>11</v>
      </c>
      <c r="L14" s="105">
        <v>12</v>
      </c>
    </row>
    <row r="15" spans="1:12" ht="35.1" customHeight="1" thickTop="1" x14ac:dyDescent="0.2">
      <c r="A15" s="150">
        <v>1</v>
      </c>
      <c r="B15" s="191" t="s">
        <v>83</v>
      </c>
      <c r="C15" s="36"/>
      <c r="D15" s="152" t="s">
        <v>20</v>
      </c>
      <c r="E15" s="153">
        <v>300</v>
      </c>
      <c r="F15" s="204"/>
      <c r="G15" s="154"/>
      <c r="H15" s="36"/>
      <c r="I15" s="193">
        <f>E15*F15</f>
        <v>0</v>
      </c>
      <c r="J15" s="193">
        <f>E15*H15</f>
        <v>0</v>
      </c>
      <c r="K15" s="36"/>
      <c r="L15" s="266"/>
    </row>
    <row r="16" spans="1:12" ht="35.1" customHeight="1" x14ac:dyDescent="0.2">
      <c r="A16" s="156">
        <v>2</v>
      </c>
      <c r="B16" s="194" t="s">
        <v>84</v>
      </c>
      <c r="C16" s="37" t="s">
        <v>36</v>
      </c>
      <c r="D16" s="158" t="s">
        <v>20</v>
      </c>
      <c r="E16" s="159">
        <v>300</v>
      </c>
      <c r="F16" s="192"/>
      <c r="G16" s="160"/>
      <c r="H16" s="37"/>
      <c r="I16" s="195">
        <f t="shared" ref="I16:I27" si="0">E16*F16</f>
        <v>0</v>
      </c>
      <c r="J16" s="195">
        <f t="shared" ref="J16:J27" si="1">E16*H16</f>
        <v>0</v>
      </c>
      <c r="K16" s="37" t="s">
        <v>36</v>
      </c>
      <c r="L16" s="267" t="s">
        <v>36</v>
      </c>
    </row>
    <row r="17" spans="1:12" ht="35.1" customHeight="1" x14ac:dyDescent="0.2">
      <c r="A17" s="156">
        <v>3</v>
      </c>
      <c r="B17" s="194" t="s">
        <v>85</v>
      </c>
      <c r="C17" s="37" t="s">
        <v>36</v>
      </c>
      <c r="D17" s="158" t="s">
        <v>20</v>
      </c>
      <c r="E17" s="159">
        <v>300</v>
      </c>
      <c r="F17" s="192"/>
      <c r="G17" s="160"/>
      <c r="H17" s="37"/>
      <c r="I17" s="195">
        <f t="shared" si="0"/>
        <v>0</v>
      </c>
      <c r="J17" s="195">
        <f t="shared" si="1"/>
        <v>0</v>
      </c>
      <c r="K17" s="37" t="s">
        <v>36</v>
      </c>
      <c r="L17" s="267" t="s">
        <v>36</v>
      </c>
    </row>
    <row r="18" spans="1:12" ht="35.1" customHeight="1" x14ac:dyDescent="0.2">
      <c r="A18" s="156">
        <v>4</v>
      </c>
      <c r="B18" s="194" t="s">
        <v>86</v>
      </c>
      <c r="C18" s="37" t="s">
        <v>36</v>
      </c>
      <c r="D18" s="158" t="s">
        <v>20</v>
      </c>
      <c r="E18" s="159">
        <v>50</v>
      </c>
      <c r="F18" s="192"/>
      <c r="G18" s="160"/>
      <c r="H18" s="37"/>
      <c r="I18" s="195">
        <f t="shared" si="0"/>
        <v>0</v>
      </c>
      <c r="J18" s="195">
        <f t="shared" si="1"/>
        <v>0</v>
      </c>
      <c r="K18" s="37" t="s">
        <v>36</v>
      </c>
      <c r="L18" s="267" t="s">
        <v>36</v>
      </c>
    </row>
    <row r="19" spans="1:12" ht="35.1" customHeight="1" x14ac:dyDescent="0.2">
      <c r="A19" s="156">
        <v>5</v>
      </c>
      <c r="B19" s="194" t="s">
        <v>87</v>
      </c>
      <c r="C19" s="37" t="s">
        <v>36</v>
      </c>
      <c r="D19" s="158" t="s">
        <v>20</v>
      </c>
      <c r="E19" s="159">
        <v>200</v>
      </c>
      <c r="F19" s="192"/>
      <c r="G19" s="160"/>
      <c r="H19" s="37"/>
      <c r="I19" s="195">
        <f t="shared" si="0"/>
        <v>0</v>
      </c>
      <c r="J19" s="195">
        <f t="shared" si="1"/>
        <v>0</v>
      </c>
      <c r="K19" s="37" t="s">
        <v>36</v>
      </c>
      <c r="L19" s="267" t="s">
        <v>36</v>
      </c>
    </row>
    <row r="20" spans="1:12" ht="35.1" customHeight="1" x14ac:dyDescent="0.2">
      <c r="A20" s="156">
        <v>6</v>
      </c>
      <c r="B20" s="194" t="s">
        <v>88</v>
      </c>
      <c r="C20" s="37"/>
      <c r="D20" s="158" t="s">
        <v>20</v>
      </c>
      <c r="E20" s="159">
        <v>50</v>
      </c>
      <c r="F20" s="192"/>
      <c r="G20" s="160"/>
      <c r="H20" s="37"/>
      <c r="I20" s="195">
        <f t="shared" si="0"/>
        <v>0</v>
      </c>
      <c r="J20" s="195">
        <f t="shared" si="1"/>
        <v>0</v>
      </c>
      <c r="K20" s="37"/>
      <c r="L20" s="267"/>
    </row>
    <row r="21" spans="1:12" ht="35.1" customHeight="1" x14ac:dyDescent="0.2">
      <c r="A21" s="156">
        <v>7</v>
      </c>
      <c r="B21" s="194" t="s">
        <v>89</v>
      </c>
      <c r="C21" s="37" t="s">
        <v>36</v>
      </c>
      <c r="D21" s="158" t="s">
        <v>20</v>
      </c>
      <c r="E21" s="159">
        <v>150</v>
      </c>
      <c r="F21" s="192"/>
      <c r="G21" s="160"/>
      <c r="H21" s="37"/>
      <c r="I21" s="195">
        <f t="shared" si="0"/>
        <v>0</v>
      </c>
      <c r="J21" s="195">
        <f t="shared" si="1"/>
        <v>0</v>
      </c>
      <c r="K21" s="37" t="s">
        <v>36</v>
      </c>
      <c r="L21" s="267" t="s">
        <v>36</v>
      </c>
    </row>
    <row r="22" spans="1:12" ht="35.1" customHeight="1" x14ac:dyDescent="0.2">
      <c r="A22" s="156">
        <v>8</v>
      </c>
      <c r="B22" s="194" t="s">
        <v>90</v>
      </c>
      <c r="C22" s="37" t="s">
        <v>36</v>
      </c>
      <c r="D22" s="158" t="s">
        <v>20</v>
      </c>
      <c r="E22" s="159">
        <v>500</v>
      </c>
      <c r="F22" s="192"/>
      <c r="G22" s="160"/>
      <c r="H22" s="37"/>
      <c r="I22" s="195">
        <f t="shared" si="0"/>
        <v>0</v>
      </c>
      <c r="J22" s="195">
        <f t="shared" si="1"/>
        <v>0</v>
      </c>
      <c r="K22" s="37" t="s">
        <v>36</v>
      </c>
      <c r="L22" s="267" t="s">
        <v>36</v>
      </c>
    </row>
    <row r="23" spans="1:12" ht="35.1" customHeight="1" x14ac:dyDescent="0.2">
      <c r="A23" s="156">
        <v>9</v>
      </c>
      <c r="B23" s="196" t="s">
        <v>91</v>
      </c>
      <c r="C23" s="37"/>
      <c r="D23" s="158" t="s">
        <v>20</v>
      </c>
      <c r="E23" s="159">
        <v>50</v>
      </c>
      <c r="F23" s="192"/>
      <c r="G23" s="160"/>
      <c r="H23" s="37"/>
      <c r="I23" s="195">
        <f t="shared" si="0"/>
        <v>0</v>
      </c>
      <c r="J23" s="195">
        <f t="shared" si="1"/>
        <v>0</v>
      </c>
      <c r="K23" s="37"/>
      <c r="L23" s="267"/>
    </row>
    <row r="24" spans="1:12" ht="35.1" customHeight="1" x14ac:dyDescent="0.2">
      <c r="A24" s="156">
        <v>10</v>
      </c>
      <c r="B24" s="194" t="s">
        <v>92</v>
      </c>
      <c r="C24" s="37" t="s">
        <v>36</v>
      </c>
      <c r="D24" s="158" t="s">
        <v>20</v>
      </c>
      <c r="E24" s="159">
        <v>600</v>
      </c>
      <c r="F24" s="192"/>
      <c r="G24" s="160"/>
      <c r="H24" s="37"/>
      <c r="I24" s="195">
        <f t="shared" si="0"/>
        <v>0</v>
      </c>
      <c r="J24" s="195">
        <f t="shared" si="1"/>
        <v>0</v>
      </c>
      <c r="K24" s="37" t="s">
        <v>36</v>
      </c>
      <c r="L24" s="267" t="s">
        <v>36</v>
      </c>
    </row>
    <row r="25" spans="1:12" ht="35.1" customHeight="1" x14ac:dyDescent="0.2">
      <c r="A25" s="156">
        <v>11</v>
      </c>
      <c r="B25" s="194" t="s">
        <v>93</v>
      </c>
      <c r="C25" s="37" t="s">
        <v>36</v>
      </c>
      <c r="D25" s="158" t="s">
        <v>20</v>
      </c>
      <c r="E25" s="159">
        <v>10</v>
      </c>
      <c r="F25" s="192"/>
      <c r="G25" s="160"/>
      <c r="H25" s="37"/>
      <c r="I25" s="195">
        <f t="shared" si="0"/>
        <v>0</v>
      </c>
      <c r="J25" s="195">
        <f t="shared" si="1"/>
        <v>0</v>
      </c>
      <c r="K25" s="37" t="s">
        <v>36</v>
      </c>
      <c r="L25" s="267" t="s">
        <v>36</v>
      </c>
    </row>
    <row r="26" spans="1:12" ht="35.1" customHeight="1" x14ac:dyDescent="0.2">
      <c r="A26" s="156">
        <v>12</v>
      </c>
      <c r="B26" s="194" t="s">
        <v>94</v>
      </c>
      <c r="C26" s="37" t="s">
        <v>36</v>
      </c>
      <c r="D26" s="158" t="s">
        <v>20</v>
      </c>
      <c r="E26" s="159">
        <v>200</v>
      </c>
      <c r="F26" s="192"/>
      <c r="G26" s="160"/>
      <c r="H26" s="37"/>
      <c r="I26" s="195">
        <f t="shared" si="0"/>
        <v>0</v>
      </c>
      <c r="J26" s="195">
        <f t="shared" si="1"/>
        <v>0</v>
      </c>
      <c r="K26" s="37" t="s">
        <v>36</v>
      </c>
      <c r="L26" s="267" t="s">
        <v>36</v>
      </c>
    </row>
    <row r="27" spans="1:12" ht="35.1" customHeight="1" thickBot="1" x14ac:dyDescent="0.25">
      <c r="A27" s="162">
        <v>13</v>
      </c>
      <c r="B27" s="197" t="s">
        <v>95</v>
      </c>
      <c r="C27" s="38" t="s">
        <v>36</v>
      </c>
      <c r="D27" s="164" t="s">
        <v>20</v>
      </c>
      <c r="E27" s="165">
        <v>200</v>
      </c>
      <c r="F27" s="198"/>
      <c r="G27" s="166"/>
      <c r="H27" s="38"/>
      <c r="I27" s="199">
        <f t="shared" si="0"/>
        <v>0</v>
      </c>
      <c r="J27" s="199">
        <f t="shared" si="1"/>
        <v>0</v>
      </c>
      <c r="K27" s="38" t="s">
        <v>36</v>
      </c>
      <c r="L27" s="268" t="s">
        <v>36</v>
      </c>
    </row>
    <row r="28" spans="1:12" ht="35.1" customHeight="1" thickTop="1" thickBot="1" x14ac:dyDescent="0.25">
      <c r="A28" s="200"/>
      <c r="B28" s="201"/>
      <c r="C28" s="202"/>
      <c r="D28" s="200"/>
      <c r="E28" s="200"/>
      <c r="F28" s="203"/>
      <c r="G28" s="200"/>
      <c r="H28" s="205" t="s">
        <v>50</v>
      </c>
      <c r="I28" s="206">
        <f>SUM(I15:I27)</f>
        <v>0</v>
      </c>
      <c r="J28" s="206">
        <f>SUM(J15:J27)</f>
        <v>0</v>
      </c>
      <c r="K28" s="264"/>
      <c r="L28" s="265" t="s">
        <v>36</v>
      </c>
    </row>
    <row r="29" spans="1:12" ht="15" customHeight="1" thickTop="1" x14ac:dyDescent="0.2">
      <c r="A29" s="19"/>
      <c r="B29" s="64"/>
      <c r="C29" s="65"/>
      <c r="D29" s="19"/>
      <c r="E29" s="19"/>
      <c r="F29" s="19"/>
      <c r="G29" s="19"/>
      <c r="H29" s="19"/>
      <c r="I29" s="66"/>
      <c r="J29" s="66"/>
    </row>
    <row r="30" spans="1:12" ht="15" customHeight="1" x14ac:dyDescent="0.2">
      <c r="A30" s="45" t="s">
        <v>51</v>
      </c>
      <c r="B30" s="46"/>
      <c r="C30" s="47"/>
      <c r="D30" s="48"/>
      <c r="E30" s="47"/>
      <c r="F30" s="47"/>
      <c r="G30" s="47"/>
      <c r="H30" s="47"/>
      <c r="I30" s="47"/>
      <c r="J30" s="144"/>
    </row>
    <row r="31" spans="1:12" ht="15" customHeight="1" x14ac:dyDescent="0.2">
      <c r="A31" s="50" t="s">
        <v>52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5"/>
    </row>
    <row r="32" spans="1:12" ht="15" customHeight="1" x14ac:dyDescent="0.2">
      <c r="A32" s="50" t="s">
        <v>54</v>
      </c>
      <c r="B32" s="51" t="s">
        <v>53</v>
      </c>
      <c r="C32" s="19"/>
      <c r="D32" s="52"/>
      <c r="E32" s="19"/>
      <c r="F32" s="19"/>
      <c r="G32" s="19"/>
      <c r="H32" s="19"/>
      <c r="I32" s="19"/>
      <c r="J32" s="145"/>
    </row>
    <row r="33" spans="1:125" ht="15" customHeight="1" x14ac:dyDescent="0.2">
      <c r="A33" s="50" t="s">
        <v>55</v>
      </c>
      <c r="B33" s="51" t="s">
        <v>56</v>
      </c>
      <c r="C33" s="19"/>
      <c r="D33" s="52"/>
      <c r="E33" s="19"/>
      <c r="F33" s="19"/>
      <c r="G33" s="19"/>
      <c r="H33" s="19"/>
      <c r="I33" s="19"/>
      <c r="J33" s="145"/>
    </row>
    <row r="34" spans="1:125" ht="15" customHeight="1" x14ac:dyDescent="0.2">
      <c r="A34" s="50" t="s">
        <v>57</v>
      </c>
      <c r="B34" s="51" t="s">
        <v>53</v>
      </c>
      <c r="C34" s="19"/>
      <c r="D34" s="52"/>
      <c r="E34" s="19"/>
      <c r="F34" s="19"/>
      <c r="G34" s="19"/>
      <c r="H34" s="19"/>
      <c r="I34" s="19"/>
      <c r="J34" s="145"/>
    </row>
    <row r="35" spans="1:125" ht="15" customHeight="1" x14ac:dyDescent="0.2">
      <c r="A35" s="50" t="s">
        <v>58</v>
      </c>
      <c r="B35" s="51" t="s">
        <v>53</v>
      </c>
      <c r="C35" s="19"/>
      <c r="D35" s="52"/>
      <c r="E35" s="19"/>
      <c r="F35" s="19"/>
      <c r="G35" s="19"/>
      <c r="H35" s="19"/>
      <c r="I35" s="19"/>
      <c r="J35" s="145"/>
    </row>
    <row r="36" spans="1:125" ht="15" customHeight="1" x14ac:dyDescent="0.2">
      <c r="A36" s="50" t="s">
        <v>59</v>
      </c>
      <c r="B36" s="51" t="s">
        <v>60</v>
      </c>
      <c r="C36" s="19"/>
      <c r="D36" s="52"/>
      <c r="E36" s="19"/>
      <c r="F36" s="19"/>
      <c r="G36" s="19"/>
      <c r="H36" s="19"/>
      <c r="I36" s="19"/>
      <c r="J36" s="145"/>
    </row>
    <row r="37" spans="1:125" ht="15" customHeight="1" x14ac:dyDescent="0.2">
      <c r="A37" s="50" t="s">
        <v>61</v>
      </c>
      <c r="B37" s="51" t="s">
        <v>62</v>
      </c>
      <c r="C37" s="19"/>
      <c r="D37" s="52"/>
      <c r="E37" s="19"/>
      <c r="F37" s="19"/>
      <c r="G37" s="19"/>
      <c r="H37" s="19"/>
      <c r="I37" s="19"/>
      <c r="J37" s="145"/>
    </row>
    <row r="38" spans="1:125" ht="15" customHeight="1" x14ac:dyDescent="0.2">
      <c r="A38" s="50" t="s">
        <v>63</v>
      </c>
      <c r="B38" s="51" t="s">
        <v>64</v>
      </c>
      <c r="C38" s="19"/>
      <c r="D38" s="52"/>
      <c r="E38" s="19"/>
      <c r="F38" s="19"/>
      <c r="G38" s="19"/>
      <c r="H38" s="19"/>
      <c r="I38" s="19"/>
      <c r="J38" s="145"/>
    </row>
    <row r="39" spans="1:125" ht="15" customHeight="1" x14ac:dyDescent="0.2">
      <c r="A39" s="50" t="s">
        <v>65</v>
      </c>
      <c r="B39" s="51" t="s">
        <v>66</v>
      </c>
      <c r="C39" s="19"/>
      <c r="D39" s="52"/>
      <c r="E39" s="19"/>
      <c r="F39" s="19"/>
      <c r="G39" s="19"/>
      <c r="H39" s="19"/>
      <c r="I39" s="19"/>
      <c r="J39" s="145"/>
    </row>
    <row r="40" spans="1:125" ht="15" customHeight="1" x14ac:dyDescent="0.2">
      <c r="A40" s="50" t="s">
        <v>67</v>
      </c>
      <c r="B40" s="51" t="s">
        <v>66</v>
      </c>
      <c r="C40" s="19"/>
      <c r="D40" s="52"/>
      <c r="E40" s="19"/>
      <c r="F40" s="19"/>
      <c r="G40" s="19"/>
      <c r="H40" s="19"/>
      <c r="I40" s="19"/>
      <c r="J40" s="145"/>
    </row>
    <row r="41" spans="1:125" s="9" customFormat="1" ht="15" customHeight="1" x14ac:dyDescent="0.25">
      <c r="A41" s="20" t="s">
        <v>320</v>
      </c>
      <c r="B41" s="21" t="s">
        <v>321</v>
      </c>
      <c r="C41" s="13"/>
      <c r="D41" s="22"/>
      <c r="E41" s="13"/>
      <c r="F41" s="13"/>
      <c r="G41" s="13"/>
      <c r="H41" s="13"/>
      <c r="I41" s="13"/>
      <c r="J41" s="136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15" customHeight="1" x14ac:dyDescent="0.25">
      <c r="A42" s="23" t="s">
        <v>120</v>
      </c>
      <c r="B42" s="143" t="s">
        <v>321</v>
      </c>
      <c r="C42" s="24"/>
      <c r="D42" s="25"/>
      <c r="E42" s="24"/>
      <c r="F42" s="24"/>
      <c r="G42" s="24"/>
      <c r="H42" s="24"/>
      <c r="I42" s="24"/>
      <c r="J42" s="137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ht="15" customHeight="1" x14ac:dyDescent="0.2">
      <c r="A43" s="67"/>
      <c r="B43" s="68"/>
      <c r="C43" s="69"/>
      <c r="D43" s="67"/>
      <c r="E43" s="67"/>
      <c r="F43" s="67"/>
      <c r="G43" s="67"/>
      <c r="H43" s="67"/>
      <c r="I43" s="70"/>
      <c r="J43" s="70"/>
    </row>
    <row r="44" spans="1:125" s="34" customFormat="1" ht="1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5" s="34" customFormat="1" ht="63.75" customHeight="1" x14ac:dyDescent="0.2">
      <c r="A45" s="457" t="s">
        <v>323</v>
      </c>
      <c r="B45" s="457"/>
      <c r="C45" s="457"/>
      <c r="D45" s="457"/>
      <c r="E45" s="457"/>
      <c r="F45" s="457"/>
      <c r="G45" s="457"/>
      <c r="H45" s="457"/>
      <c r="I45" s="457"/>
      <c r="J45" s="457"/>
    </row>
    <row r="46" spans="1:125" s="34" customForma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5" s="271" customFormat="1" ht="36" customHeight="1" x14ac:dyDescent="0.25">
      <c r="A47" s="458" t="s">
        <v>328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0"/>
      <c r="CR47" s="270"/>
      <c r="CS47" s="270"/>
      <c r="CT47" s="270"/>
      <c r="CU47" s="270"/>
      <c r="CV47" s="270"/>
      <c r="CW47" s="270"/>
      <c r="CX47" s="270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 t="s">
        <v>68</v>
      </c>
      <c r="B49" s="30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 t="s">
        <v>69</v>
      </c>
      <c r="G50" s="31"/>
      <c r="H50" s="427"/>
      <c r="I50" s="427"/>
      <c r="J50" s="31"/>
    </row>
    <row r="51" spans="1:10" s="34" customFormat="1" x14ac:dyDescent="0.2">
      <c r="A51" s="31" t="s">
        <v>70</v>
      </c>
      <c r="B51" s="30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s="34" customForma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s="34" customForma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s="34" customForma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s="34" customForma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</sheetData>
  <sheetProtection algorithmName="SHA-512" hashValue="Qb7Yzj1lgMwHjtKzKEMPPqBW+PC9NG960IB4KtKrtRepJvNks77O+UVjeruerpyV3SOe33MjIiOsvT+czSg3lQ==" saltValue="9Y4keMxoJiJigcTWL/nDOA==" spinCount="100000" sheet="1" objects="1" scenarios="1"/>
  <mergeCells count="16">
    <mergeCell ref="A45:J45"/>
    <mergeCell ref="H50:I50"/>
    <mergeCell ref="A7:B7"/>
    <mergeCell ref="A8:B8"/>
    <mergeCell ref="A9:B9"/>
    <mergeCell ref="A11:L11"/>
    <mergeCell ref="C7:L7"/>
    <mergeCell ref="C8:L8"/>
    <mergeCell ref="C9:L9"/>
    <mergeCell ref="A47:K47"/>
    <mergeCell ref="A3:B3"/>
    <mergeCell ref="A4:B4"/>
    <mergeCell ref="A5:B5"/>
    <mergeCell ref="C3:L3"/>
    <mergeCell ref="C4:L4"/>
    <mergeCell ref="C5:L5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8"/>
  <sheetViews>
    <sheetView topLeftCell="A10" zoomScale="115" zoomScaleNormal="115" workbookViewId="0">
      <selection activeCell="J13" sqref="J13"/>
    </sheetView>
  </sheetViews>
  <sheetFormatPr defaultRowHeight="12.75" x14ac:dyDescent="0.2"/>
  <cols>
    <col min="1" max="1" width="8.28515625" style="31" customWidth="1"/>
    <col min="2" max="2" width="12.7109375" style="31" customWidth="1"/>
    <col min="3" max="3" width="8.42578125" style="31" bestFit="1" customWidth="1"/>
    <col min="4" max="4" width="15" style="31" bestFit="1" customWidth="1"/>
    <col min="5" max="5" width="4.85546875" style="31" bestFit="1" customWidth="1"/>
    <col min="6" max="6" width="6.85546875" style="31" customWidth="1"/>
    <col min="7" max="7" width="7.5703125" style="31" bestFit="1" customWidth="1"/>
    <col min="8" max="8" width="10" style="31" customWidth="1"/>
    <col min="9" max="9" width="6.140625" style="31" bestFit="1" customWidth="1"/>
    <col min="10" max="10" width="8.42578125" style="31" bestFit="1" customWidth="1"/>
    <col min="11" max="11" width="10" style="31" customWidth="1"/>
    <col min="12" max="12" width="12.85546875" style="72" customWidth="1"/>
    <col min="13" max="13" width="12.85546875" style="3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92"/>
      <c r="C1" s="393"/>
      <c r="D1" s="393"/>
      <c r="E1" s="393"/>
      <c r="F1" s="393"/>
      <c r="G1" s="393"/>
      <c r="H1" s="393"/>
      <c r="I1" s="31"/>
      <c r="J1" s="31"/>
      <c r="M1" s="394" t="s">
        <v>400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3"/>
    </row>
    <row r="4" spans="1:19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6"/>
    </row>
    <row r="5" spans="1:19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4"/>
    </row>
    <row r="8" spans="1:19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7"/>
    </row>
    <row r="9" spans="1:19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50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28" t="s">
        <v>327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30"/>
    </row>
    <row r="12" spans="1:19" ht="14.25" thickTop="1" thickBot="1" x14ac:dyDescent="0.25"/>
    <row r="13" spans="1:19" s="73" customFormat="1" ht="46.5" thickTop="1" thickBot="1" x14ac:dyDescent="0.25">
      <c r="A13" s="176" t="s">
        <v>7</v>
      </c>
      <c r="B13" s="177" t="s">
        <v>8</v>
      </c>
      <c r="C13" s="177" t="s">
        <v>96</v>
      </c>
      <c r="D13" s="177" t="s">
        <v>97</v>
      </c>
      <c r="E13" s="177" t="s">
        <v>10</v>
      </c>
      <c r="F13" s="177" t="s">
        <v>11</v>
      </c>
      <c r="G13" s="177" t="s">
        <v>12</v>
      </c>
      <c r="H13" s="177" t="s">
        <v>98</v>
      </c>
      <c r="I13" s="177" t="s">
        <v>13</v>
      </c>
      <c r="J13" s="177" t="s">
        <v>14</v>
      </c>
      <c r="K13" s="177" t="s">
        <v>99</v>
      </c>
      <c r="L13" s="177" t="s">
        <v>15</v>
      </c>
      <c r="M13" s="177" t="s">
        <v>16</v>
      </c>
      <c r="N13" s="224" t="s">
        <v>318</v>
      </c>
      <c r="O13" s="225" t="s">
        <v>319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179">
        <v>10</v>
      </c>
      <c r="K14" s="179">
        <v>11</v>
      </c>
      <c r="L14" s="207" t="s">
        <v>100</v>
      </c>
      <c r="M14" s="207" t="s">
        <v>101</v>
      </c>
      <c r="N14" s="226">
        <v>14</v>
      </c>
      <c r="O14" s="227">
        <v>15</v>
      </c>
      <c r="P14" s="34"/>
      <c r="Q14" s="34"/>
      <c r="R14" s="34"/>
      <c r="S14" s="34"/>
    </row>
    <row r="15" spans="1:19" s="73" customFormat="1" ht="35.1" customHeight="1" thickTop="1" x14ac:dyDescent="0.2">
      <c r="A15" s="180">
        <v>1</v>
      </c>
      <c r="B15" s="208" t="s">
        <v>324</v>
      </c>
      <c r="C15" s="209" t="s">
        <v>102</v>
      </c>
      <c r="D15" s="181"/>
      <c r="E15" s="182" t="s">
        <v>20</v>
      </c>
      <c r="F15" s="272">
        <v>100</v>
      </c>
      <c r="G15" s="210"/>
      <c r="H15" s="210"/>
      <c r="I15" s="181"/>
      <c r="J15" s="210"/>
      <c r="K15" s="210"/>
      <c r="L15" s="211">
        <f>F15*H15</f>
        <v>0</v>
      </c>
      <c r="M15" s="211">
        <f>F15*K15</f>
        <v>0</v>
      </c>
      <c r="N15" s="181"/>
      <c r="O15" s="275"/>
      <c r="P15" s="34"/>
      <c r="Q15" s="34"/>
      <c r="R15" s="34"/>
      <c r="S15" s="34"/>
    </row>
    <row r="16" spans="1:19" s="73" customFormat="1" ht="35.1" customHeight="1" x14ac:dyDescent="0.2">
      <c r="A16" s="212">
        <v>2</v>
      </c>
      <c r="B16" s="213" t="s">
        <v>103</v>
      </c>
      <c r="C16" s="214" t="s">
        <v>104</v>
      </c>
      <c r="D16" s="215" t="s">
        <v>36</v>
      </c>
      <c r="E16" s="186" t="s">
        <v>105</v>
      </c>
      <c r="F16" s="214">
        <v>500</v>
      </c>
      <c r="G16" s="183"/>
      <c r="H16" s="183"/>
      <c r="I16" s="185"/>
      <c r="J16" s="183"/>
      <c r="K16" s="183"/>
      <c r="L16" s="216">
        <f t="shared" ref="L16:L22" si="0">F16*H16</f>
        <v>0</v>
      </c>
      <c r="M16" s="216">
        <f t="shared" ref="M16:M22" si="1">F16*K16</f>
        <v>0</v>
      </c>
      <c r="N16" s="215" t="s">
        <v>36</v>
      </c>
      <c r="O16" s="276" t="s">
        <v>36</v>
      </c>
      <c r="P16" s="34"/>
      <c r="Q16" s="34"/>
      <c r="R16" s="34"/>
      <c r="S16" s="34"/>
    </row>
    <row r="17" spans="1:19" s="73" customFormat="1" ht="35.1" customHeight="1" x14ac:dyDescent="0.2">
      <c r="A17" s="184">
        <v>3</v>
      </c>
      <c r="B17" s="213" t="s">
        <v>103</v>
      </c>
      <c r="C17" s="214" t="s">
        <v>106</v>
      </c>
      <c r="D17" s="215"/>
      <c r="E17" s="186" t="s">
        <v>105</v>
      </c>
      <c r="F17" s="214">
        <v>900</v>
      </c>
      <c r="G17" s="183"/>
      <c r="H17" s="183"/>
      <c r="I17" s="185"/>
      <c r="J17" s="183"/>
      <c r="K17" s="183"/>
      <c r="L17" s="216">
        <f t="shared" si="0"/>
        <v>0</v>
      </c>
      <c r="M17" s="216">
        <f t="shared" si="1"/>
        <v>0</v>
      </c>
      <c r="N17" s="215"/>
      <c r="O17" s="276"/>
      <c r="P17" s="34"/>
      <c r="Q17" s="34"/>
      <c r="R17" s="34"/>
      <c r="S17" s="34"/>
    </row>
    <row r="18" spans="1:19" s="73" customFormat="1" ht="35.1" customHeight="1" x14ac:dyDescent="0.2">
      <c r="A18" s="212">
        <v>4</v>
      </c>
      <c r="B18" s="213" t="s">
        <v>107</v>
      </c>
      <c r="C18" s="214" t="s">
        <v>104</v>
      </c>
      <c r="D18" s="215" t="s">
        <v>36</v>
      </c>
      <c r="E18" s="186" t="s">
        <v>105</v>
      </c>
      <c r="F18" s="214">
        <v>300</v>
      </c>
      <c r="G18" s="183"/>
      <c r="H18" s="183"/>
      <c r="I18" s="185"/>
      <c r="J18" s="183"/>
      <c r="K18" s="183"/>
      <c r="L18" s="216">
        <f t="shared" si="0"/>
        <v>0</v>
      </c>
      <c r="M18" s="216">
        <f t="shared" si="1"/>
        <v>0</v>
      </c>
      <c r="N18" s="215" t="s">
        <v>36</v>
      </c>
      <c r="O18" s="276" t="s">
        <v>36</v>
      </c>
      <c r="P18" s="34"/>
      <c r="Q18" s="34"/>
      <c r="R18" s="34"/>
      <c r="S18" s="34"/>
    </row>
    <row r="19" spans="1:19" s="73" customFormat="1" ht="35.1" customHeight="1" x14ac:dyDescent="0.2">
      <c r="A19" s="184">
        <v>5</v>
      </c>
      <c r="B19" s="213" t="s">
        <v>108</v>
      </c>
      <c r="C19" s="214" t="s">
        <v>109</v>
      </c>
      <c r="D19" s="215"/>
      <c r="E19" s="186" t="s">
        <v>105</v>
      </c>
      <c r="F19" s="214">
        <v>2000</v>
      </c>
      <c r="G19" s="183"/>
      <c r="H19" s="183"/>
      <c r="I19" s="185"/>
      <c r="J19" s="183"/>
      <c r="K19" s="183"/>
      <c r="L19" s="216">
        <f t="shared" si="0"/>
        <v>0</v>
      </c>
      <c r="M19" s="216">
        <f t="shared" si="1"/>
        <v>0</v>
      </c>
      <c r="N19" s="215"/>
      <c r="O19" s="276"/>
      <c r="P19" s="34"/>
      <c r="Q19" s="34"/>
      <c r="R19" s="34"/>
      <c r="S19" s="34"/>
    </row>
    <row r="20" spans="1:19" s="73" customFormat="1" ht="67.5" x14ac:dyDescent="0.2">
      <c r="A20" s="212">
        <v>6</v>
      </c>
      <c r="B20" s="213" t="s">
        <v>110</v>
      </c>
      <c r="C20" s="214" t="s">
        <v>111</v>
      </c>
      <c r="D20" s="215" t="s">
        <v>36</v>
      </c>
      <c r="E20" s="186" t="s">
        <v>105</v>
      </c>
      <c r="F20" s="214">
        <v>20000</v>
      </c>
      <c r="G20" s="183"/>
      <c r="H20" s="183"/>
      <c r="I20" s="185"/>
      <c r="J20" s="183"/>
      <c r="K20" s="183"/>
      <c r="L20" s="216">
        <f t="shared" si="0"/>
        <v>0</v>
      </c>
      <c r="M20" s="216">
        <f t="shared" si="1"/>
        <v>0</v>
      </c>
      <c r="N20" s="215" t="s">
        <v>36</v>
      </c>
      <c r="O20" s="276" t="s">
        <v>36</v>
      </c>
      <c r="P20" s="34"/>
      <c r="Q20" s="34"/>
      <c r="R20" s="34"/>
      <c r="S20" s="34"/>
    </row>
    <row r="21" spans="1:19" s="73" customFormat="1" ht="35.1" customHeight="1" x14ac:dyDescent="0.2">
      <c r="A21" s="184">
        <v>7</v>
      </c>
      <c r="B21" s="213" t="s">
        <v>112</v>
      </c>
      <c r="C21" s="214" t="s">
        <v>106</v>
      </c>
      <c r="D21" s="215"/>
      <c r="E21" s="186" t="s">
        <v>105</v>
      </c>
      <c r="F21" s="214">
        <v>6000</v>
      </c>
      <c r="G21" s="183"/>
      <c r="H21" s="183"/>
      <c r="I21" s="185"/>
      <c r="J21" s="183"/>
      <c r="K21" s="183"/>
      <c r="L21" s="216">
        <f t="shared" si="0"/>
        <v>0</v>
      </c>
      <c r="M21" s="216">
        <f t="shared" si="1"/>
        <v>0</v>
      </c>
      <c r="N21" s="215"/>
      <c r="O21" s="276"/>
      <c r="P21" s="34"/>
      <c r="Q21" s="34"/>
      <c r="R21" s="34"/>
      <c r="S21" s="34"/>
    </row>
    <row r="22" spans="1:19" s="73" customFormat="1" ht="35.1" customHeight="1" thickBot="1" x14ac:dyDescent="0.25">
      <c r="A22" s="217">
        <v>8</v>
      </c>
      <c r="B22" s="218" t="s">
        <v>113</v>
      </c>
      <c r="C22" s="219" t="s">
        <v>109</v>
      </c>
      <c r="D22" s="220" t="s">
        <v>36</v>
      </c>
      <c r="E22" s="188" t="s">
        <v>20</v>
      </c>
      <c r="F22" s="219">
        <v>100</v>
      </c>
      <c r="G22" s="189"/>
      <c r="H22" s="189"/>
      <c r="I22" s="187"/>
      <c r="J22" s="189"/>
      <c r="K22" s="189"/>
      <c r="L22" s="221">
        <f t="shared" si="0"/>
        <v>0</v>
      </c>
      <c r="M22" s="221">
        <f t="shared" si="1"/>
        <v>0</v>
      </c>
      <c r="N22" s="220" t="s">
        <v>36</v>
      </c>
      <c r="O22" s="277" t="s">
        <v>36</v>
      </c>
      <c r="P22" s="34"/>
      <c r="Q22" s="34"/>
      <c r="R22" s="34"/>
      <c r="S22" s="34"/>
    </row>
    <row r="23" spans="1:19" s="73" customFormat="1" ht="35.1" customHeight="1" thickTop="1" thickBot="1" x14ac:dyDescent="0.25">
      <c r="A23" s="190"/>
      <c r="B23" s="190"/>
      <c r="C23" s="190"/>
      <c r="D23" s="222"/>
      <c r="E23" s="190"/>
      <c r="F23" s="190"/>
      <c r="G23" s="190"/>
      <c r="H23" s="190"/>
      <c r="I23" s="190"/>
      <c r="J23" s="223"/>
      <c r="K23" s="252" t="s">
        <v>50</v>
      </c>
      <c r="L23" s="253">
        <f>SUM(L15:L22)</f>
        <v>0</v>
      </c>
      <c r="M23" s="254">
        <f>SUM(M15:M22)</f>
        <v>0</v>
      </c>
      <c r="N23" s="273" t="s">
        <v>36</v>
      </c>
      <c r="O23" s="274" t="s">
        <v>36</v>
      </c>
      <c r="P23" s="34"/>
      <c r="Q23" s="34"/>
      <c r="R23" s="34"/>
      <c r="S23" s="34"/>
    </row>
    <row r="24" spans="1:19" s="73" customFormat="1" ht="15" customHeight="1" thickTop="1" x14ac:dyDescent="0.2">
      <c r="A24" s="190"/>
      <c r="B24" s="190"/>
      <c r="C24" s="190"/>
      <c r="D24" s="222"/>
      <c r="E24" s="190"/>
      <c r="F24" s="190"/>
      <c r="G24" s="190"/>
      <c r="H24" s="190"/>
      <c r="I24" s="190"/>
      <c r="J24" s="190"/>
      <c r="K24" s="190"/>
      <c r="L24" s="240"/>
      <c r="M24" s="247"/>
      <c r="N24" s="228"/>
      <c r="O24" s="228"/>
      <c r="P24" s="34"/>
      <c r="Q24" s="34"/>
      <c r="R24" s="34"/>
      <c r="S24" s="34"/>
    </row>
    <row r="25" spans="1:19" s="73" customFormat="1" ht="13.5" customHeight="1" x14ac:dyDescent="0.2">
      <c r="A25" s="231" t="s">
        <v>51</v>
      </c>
      <c r="B25" s="232"/>
      <c r="C25" s="233"/>
      <c r="D25" s="234"/>
      <c r="E25" s="233"/>
      <c r="F25" s="233"/>
      <c r="G25" s="233"/>
      <c r="H25" s="233"/>
      <c r="I25" s="233"/>
      <c r="J25" s="233"/>
      <c r="K25" s="233"/>
      <c r="L25" s="235"/>
      <c r="M25" s="255"/>
      <c r="N25" s="256"/>
      <c r="O25" s="257"/>
      <c r="P25" s="34"/>
      <c r="Q25" s="34"/>
      <c r="R25" s="34"/>
      <c r="S25" s="34"/>
    </row>
    <row r="26" spans="1:19" s="73" customFormat="1" ht="13.5" customHeight="1" x14ac:dyDescent="0.2">
      <c r="A26" s="237" t="s">
        <v>52</v>
      </c>
      <c r="B26" s="238" t="s">
        <v>53</v>
      </c>
      <c r="C26" s="190"/>
      <c r="D26" s="239"/>
      <c r="E26" s="190"/>
      <c r="F26" s="190"/>
      <c r="G26" s="190"/>
      <c r="H26" s="190"/>
      <c r="I26" s="190"/>
      <c r="J26" s="190"/>
      <c r="K26" s="190"/>
      <c r="L26" s="240"/>
      <c r="M26" s="247"/>
      <c r="N26" s="258"/>
      <c r="O26" s="259"/>
      <c r="P26" s="34"/>
      <c r="Q26" s="34"/>
      <c r="R26" s="34"/>
      <c r="S26" s="34"/>
    </row>
    <row r="27" spans="1:19" s="73" customFormat="1" ht="13.5" customHeight="1" x14ac:dyDescent="0.2">
      <c r="A27" s="237" t="s">
        <v>54</v>
      </c>
      <c r="B27" s="238" t="s">
        <v>53</v>
      </c>
      <c r="C27" s="190"/>
      <c r="D27" s="239"/>
      <c r="E27" s="190"/>
      <c r="F27" s="190"/>
      <c r="G27" s="190"/>
      <c r="H27" s="190"/>
      <c r="I27" s="190"/>
      <c r="J27" s="190"/>
      <c r="K27" s="190"/>
      <c r="L27" s="240"/>
      <c r="M27" s="247"/>
      <c r="N27" s="258"/>
      <c r="O27" s="259"/>
      <c r="P27" s="34"/>
      <c r="Q27" s="34"/>
      <c r="R27" s="34"/>
      <c r="S27" s="34"/>
    </row>
    <row r="28" spans="1:19" s="73" customFormat="1" ht="13.5" customHeight="1" x14ac:dyDescent="0.2">
      <c r="A28" s="237" t="s">
        <v>55</v>
      </c>
      <c r="B28" s="238" t="s">
        <v>53</v>
      </c>
      <c r="C28" s="190"/>
      <c r="D28" s="239"/>
      <c r="E28" s="190"/>
      <c r="F28" s="190"/>
      <c r="G28" s="190"/>
      <c r="H28" s="190"/>
      <c r="I28" s="190"/>
      <c r="J28" s="190"/>
      <c r="K28" s="190"/>
      <c r="L28" s="240"/>
      <c r="M28" s="247"/>
      <c r="N28" s="258"/>
      <c r="O28" s="259"/>
      <c r="P28" s="34"/>
      <c r="Q28" s="34"/>
      <c r="R28" s="34"/>
      <c r="S28" s="34"/>
    </row>
    <row r="29" spans="1:19" s="73" customFormat="1" ht="13.5" customHeight="1" x14ac:dyDescent="0.2">
      <c r="A29" s="237" t="s">
        <v>57</v>
      </c>
      <c r="B29" s="238" t="s">
        <v>114</v>
      </c>
      <c r="C29" s="190"/>
      <c r="D29" s="239"/>
      <c r="E29" s="190"/>
      <c r="F29" s="190"/>
      <c r="G29" s="190"/>
      <c r="H29" s="190"/>
      <c r="I29" s="190"/>
      <c r="J29" s="190"/>
      <c r="K29" s="190"/>
      <c r="L29" s="240"/>
      <c r="M29" s="247"/>
      <c r="N29" s="258"/>
      <c r="O29" s="259"/>
      <c r="P29" s="34"/>
      <c r="Q29" s="34"/>
      <c r="R29" s="34"/>
      <c r="S29" s="34"/>
    </row>
    <row r="30" spans="1:19" s="73" customFormat="1" ht="13.5" customHeight="1" x14ac:dyDescent="0.2">
      <c r="A30" s="237" t="s">
        <v>58</v>
      </c>
      <c r="B30" s="238" t="s">
        <v>53</v>
      </c>
      <c r="C30" s="190"/>
      <c r="D30" s="239"/>
      <c r="E30" s="190"/>
      <c r="F30" s="190"/>
      <c r="G30" s="190"/>
      <c r="H30" s="190"/>
      <c r="I30" s="190"/>
      <c r="J30" s="190"/>
      <c r="K30" s="190"/>
      <c r="L30" s="240"/>
      <c r="M30" s="247"/>
      <c r="N30" s="258"/>
      <c r="O30" s="259"/>
      <c r="P30" s="34"/>
      <c r="Q30" s="34"/>
      <c r="R30" s="34"/>
      <c r="S30" s="34"/>
    </row>
    <row r="31" spans="1:19" s="73" customFormat="1" ht="13.5" customHeight="1" x14ac:dyDescent="0.2">
      <c r="A31" s="237" t="s">
        <v>59</v>
      </c>
      <c r="B31" s="238" t="s">
        <v>53</v>
      </c>
      <c r="C31" s="190"/>
      <c r="D31" s="239"/>
      <c r="E31" s="190"/>
      <c r="F31" s="190"/>
      <c r="G31" s="190"/>
      <c r="H31" s="190"/>
      <c r="I31" s="190"/>
      <c r="J31" s="190"/>
      <c r="K31" s="190"/>
      <c r="L31" s="240"/>
      <c r="M31" s="247"/>
      <c r="N31" s="258"/>
      <c r="O31" s="259"/>
      <c r="P31" s="34"/>
      <c r="Q31" s="34"/>
      <c r="R31" s="34"/>
      <c r="S31" s="34"/>
    </row>
    <row r="32" spans="1:19" s="73" customFormat="1" ht="13.5" customHeight="1" x14ac:dyDescent="0.2">
      <c r="A32" s="237" t="s">
        <v>61</v>
      </c>
      <c r="B32" s="238" t="s">
        <v>115</v>
      </c>
      <c r="C32" s="190"/>
      <c r="D32" s="239"/>
      <c r="E32" s="190"/>
      <c r="F32" s="190"/>
      <c r="G32" s="190"/>
      <c r="H32" s="190"/>
      <c r="I32" s="190"/>
      <c r="J32" s="190"/>
      <c r="K32" s="190"/>
      <c r="L32" s="240"/>
      <c r="M32" s="247"/>
      <c r="N32" s="258"/>
      <c r="O32" s="259"/>
      <c r="P32" s="34"/>
      <c r="Q32" s="34"/>
      <c r="R32" s="34"/>
      <c r="S32" s="34"/>
    </row>
    <row r="33" spans="1:125" s="73" customFormat="1" ht="13.5" customHeight="1" x14ac:dyDescent="0.2">
      <c r="A33" s="237" t="s">
        <v>63</v>
      </c>
      <c r="B33" s="238" t="s">
        <v>116</v>
      </c>
      <c r="C33" s="190"/>
      <c r="D33" s="239"/>
      <c r="E33" s="190"/>
      <c r="F33" s="190"/>
      <c r="G33" s="190"/>
      <c r="H33" s="190"/>
      <c r="I33" s="190"/>
      <c r="J33" s="190"/>
      <c r="K33" s="190"/>
      <c r="L33" s="240"/>
      <c r="M33" s="247"/>
      <c r="N33" s="258"/>
      <c r="O33" s="259"/>
      <c r="P33" s="34"/>
      <c r="Q33" s="34"/>
      <c r="R33" s="34"/>
      <c r="S33" s="34"/>
    </row>
    <row r="34" spans="1:125" s="73" customFormat="1" ht="13.5" customHeight="1" x14ac:dyDescent="0.2">
      <c r="A34" s="237" t="s">
        <v>65</v>
      </c>
      <c r="B34" s="238" t="s">
        <v>62</v>
      </c>
      <c r="C34" s="190"/>
      <c r="D34" s="239"/>
      <c r="E34" s="190"/>
      <c r="F34" s="190"/>
      <c r="G34" s="190"/>
      <c r="H34" s="190"/>
      <c r="I34" s="190"/>
      <c r="J34" s="190"/>
      <c r="K34" s="190"/>
      <c r="L34" s="240"/>
      <c r="M34" s="247"/>
      <c r="N34" s="258"/>
      <c r="O34" s="259"/>
      <c r="P34" s="34"/>
      <c r="Q34" s="34"/>
      <c r="R34" s="34"/>
      <c r="S34" s="34"/>
    </row>
    <row r="35" spans="1:125" s="73" customFormat="1" ht="13.5" customHeight="1" x14ac:dyDescent="0.2">
      <c r="A35" s="237" t="s">
        <v>67</v>
      </c>
      <c r="B35" s="238" t="s">
        <v>117</v>
      </c>
      <c r="C35" s="190"/>
      <c r="D35" s="239"/>
      <c r="E35" s="190"/>
      <c r="F35" s="190"/>
      <c r="G35" s="190"/>
      <c r="H35" s="190"/>
      <c r="I35" s="190"/>
      <c r="J35" s="190"/>
      <c r="K35" s="190"/>
      <c r="L35" s="240"/>
      <c r="M35" s="247"/>
      <c r="N35" s="258"/>
      <c r="O35" s="259"/>
      <c r="P35" s="34"/>
      <c r="Q35" s="34"/>
      <c r="R35" s="34"/>
      <c r="S35" s="34"/>
    </row>
    <row r="36" spans="1:125" s="73" customFormat="1" ht="13.5" customHeight="1" x14ac:dyDescent="0.2">
      <c r="A36" s="237" t="s">
        <v>118</v>
      </c>
      <c r="B36" s="238" t="s">
        <v>119</v>
      </c>
      <c r="C36" s="190"/>
      <c r="D36" s="239"/>
      <c r="E36" s="190"/>
      <c r="F36" s="190"/>
      <c r="G36" s="190"/>
      <c r="H36" s="190"/>
      <c r="I36" s="190"/>
      <c r="J36" s="190"/>
      <c r="K36" s="190"/>
      <c r="L36" s="240"/>
      <c r="M36" s="247"/>
      <c r="N36" s="258"/>
      <c r="O36" s="259"/>
      <c r="P36" s="34"/>
      <c r="Q36" s="34"/>
      <c r="R36" s="34"/>
      <c r="S36" s="34"/>
    </row>
    <row r="37" spans="1:125" s="73" customFormat="1" ht="13.5" customHeight="1" x14ac:dyDescent="0.2">
      <c r="A37" s="237" t="s">
        <v>120</v>
      </c>
      <c r="B37" s="238" t="s">
        <v>66</v>
      </c>
      <c r="C37" s="190"/>
      <c r="D37" s="239"/>
      <c r="E37" s="190"/>
      <c r="F37" s="190"/>
      <c r="G37" s="190"/>
      <c r="H37" s="190"/>
      <c r="I37" s="190"/>
      <c r="J37" s="190"/>
      <c r="K37" s="190"/>
      <c r="L37" s="240"/>
      <c r="M37" s="247"/>
      <c r="N37" s="258"/>
      <c r="O37" s="259"/>
      <c r="P37" s="34"/>
      <c r="Q37" s="34"/>
      <c r="R37" s="34"/>
      <c r="S37" s="34"/>
    </row>
    <row r="38" spans="1:125" s="73" customFormat="1" ht="13.5" customHeight="1" x14ac:dyDescent="0.2">
      <c r="A38" s="237" t="s">
        <v>121</v>
      </c>
      <c r="B38" s="238" t="s">
        <v>66</v>
      </c>
      <c r="C38" s="190"/>
      <c r="D38" s="239"/>
      <c r="E38" s="190"/>
      <c r="F38" s="190"/>
      <c r="G38" s="190"/>
      <c r="H38" s="190"/>
      <c r="I38" s="190"/>
      <c r="J38" s="190"/>
      <c r="K38" s="190"/>
      <c r="L38" s="240"/>
      <c r="M38" s="247"/>
      <c r="N38" s="258"/>
      <c r="O38" s="259"/>
      <c r="P38" s="34"/>
      <c r="Q38" s="34"/>
      <c r="R38" s="34"/>
      <c r="S38" s="34"/>
    </row>
    <row r="39" spans="1:125" s="9" customFormat="1" ht="15" customHeight="1" x14ac:dyDescent="0.25">
      <c r="A39" s="248" t="s">
        <v>325</v>
      </c>
      <c r="B39" s="249" t="s">
        <v>321</v>
      </c>
      <c r="C39" s="13"/>
      <c r="D39" s="22"/>
      <c r="E39" s="13"/>
      <c r="F39" s="13"/>
      <c r="G39" s="13"/>
      <c r="H39" s="13"/>
      <c r="I39" s="13"/>
      <c r="J39" s="13"/>
      <c r="K39" s="19"/>
      <c r="L39" s="8"/>
      <c r="M39" s="8"/>
      <c r="N39" s="8"/>
      <c r="O39" s="260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15" customHeight="1" x14ac:dyDescent="0.25">
      <c r="A40" s="250" t="s">
        <v>326</v>
      </c>
      <c r="B40" s="251" t="s">
        <v>321</v>
      </c>
      <c r="C40" s="24"/>
      <c r="D40" s="25"/>
      <c r="E40" s="24"/>
      <c r="F40" s="24"/>
      <c r="G40" s="24"/>
      <c r="H40" s="24"/>
      <c r="I40" s="24"/>
      <c r="J40" s="24"/>
      <c r="K40" s="53"/>
      <c r="L40" s="261"/>
      <c r="M40" s="261"/>
      <c r="N40" s="261"/>
      <c r="O40" s="26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9.75" customHeight="1" x14ac:dyDescent="0.25">
      <c r="A41" s="249"/>
      <c r="B41" s="249"/>
      <c r="C41" s="13"/>
      <c r="D41" s="22"/>
      <c r="E41" s="13"/>
      <c r="F41" s="13"/>
      <c r="G41" s="13"/>
      <c r="H41" s="13"/>
      <c r="I41" s="13"/>
      <c r="J41" s="13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ht="54" customHeight="1" x14ac:dyDescent="0.2">
      <c r="A42" s="457" t="s">
        <v>329</v>
      </c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</row>
    <row r="43" spans="1:125" ht="7.5" customHeight="1" x14ac:dyDescent="0.2"/>
    <row r="44" spans="1:125" s="271" customFormat="1" ht="36" customHeight="1" x14ac:dyDescent="0.25">
      <c r="A44" s="458" t="s">
        <v>328</v>
      </c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70"/>
      <c r="CM44" s="270"/>
      <c r="CN44" s="270"/>
      <c r="CO44" s="270"/>
      <c r="CP44" s="270"/>
      <c r="CQ44" s="270"/>
      <c r="CR44" s="270"/>
      <c r="CS44" s="270"/>
      <c r="CT44" s="270"/>
      <c r="CU44" s="270"/>
      <c r="CV44" s="270"/>
      <c r="CW44" s="270"/>
      <c r="CX44" s="270"/>
    </row>
    <row r="45" spans="1:125" s="271" customFormat="1" x14ac:dyDescent="0.25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0"/>
      <c r="BR45" s="270"/>
      <c r="BS45" s="270"/>
      <c r="BT45" s="270"/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270"/>
      <c r="CP45" s="270"/>
      <c r="CQ45" s="270"/>
      <c r="CR45" s="270"/>
      <c r="CS45" s="270"/>
      <c r="CT45" s="270"/>
      <c r="CU45" s="270"/>
      <c r="CV45" s="270"/>
      <c r="CW45" s="270"/>
      <c r="CX45" s="270"/>
    </row>
    <row r="46" spans="1:125" x14ac:dyDescent="0.2">
      <c r="A46" s="31" t="s">
        <v>68</v>
      </c>
      <c r="B46" s="427"/>
      <c r="C46" s="427"/>
      <c r="L46" s="31"/>
      <c r="M46" s="34"/>
    </row>
    <row r="47" spans="1:125" x14ac:dyDescent="0.2">
      <c r="F47" s="31" t="s">
        <v>69</v>
      </c>
      <c r="I47" s="427"/>
      <c r="J47" s="427"/>
      <c r="K47" s="427"/>
      <c r="L47" s="31"/>
      <c r="M47" s="34"/>
    </row>
    <row r="48" spans="1:125" x14ac:dyDescent="0.2">
      <c r="A48" s="31" t="s">
        <v>70</v>
      </c>
      <c r="B48" s="427"/>
      <c r="C48" s="427"/>
      <c r="L48" s="31"/>
      <c r="M48" s="34"/>
    </row>
  </sheetData>
  <sheetProtection algorithmName="SHA-512" hashValue="v00lvgDTd0RuHUbkeHx1bZp8XW74tdlzHCQhzsOqAFb0zKbpGJONUEu67lSTg3lV+5JxUFUKcYL99joG2jDz/A==" saltValue="vTTeab0QLKKLTdrYHRoJkw==" spinCount="100000" sheet="1" objects="1" scenarios="1"/>
  <mergeCells count="18">
    <mergeCell ref="A44:N44"/>
    <mergeCell ref="B48:C48"/>
    <mergeCell ref="A7:B7"/>
    <mergeCell ref="A8:B8"/>
    <mergeCell ref="A9:B9"/>
    <mergeCell ref="A42:M42"/>
    <mergeCell ref="B46:C46"/>
    <mergeCell ref="I47:K47"/>
    <mergeCell ref="A11:O11"/>
    <mergeCell ref="C7:O7"/>
    <mergeCell ref="C8:O8"/>
    <mergeCell ref="C9:O9"/>
    <mergeCell ref="A3:B3"/>
    <mergeCell ref="A4:B4"/>
    <mergeCell ref="A5:B5"/>
    <mergeCell ref="C3:O3"/>
    <mergeCell ref="C4:O4"/>
    <mergeCell ref="C5:O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zoomScale="115" zoomScaleNormal="115" workbookViewId="0">
      <selection activeCell="J31" sqref="J31"/>
    </sheetView>
  </sheetViews>
  <sheetFormatPr defaultRowHeight="12.75" x14ac:dyDescent="0.2"/>
  <cols>
    <col min="1" max="1" width="8.140625" style="31" customWidth="1"/>
    <col min="2" max="2" width="12.7109375" style="31" customWidth="1"/>
    <col min="3" max="3" width="9.28515625" style="31" bestFit="1" customWidth="1"/>
    <col min="4" max="4" width="16.42578125" style="31" customWidth="1"/>
    <col min="5" max="5" width="4.85546875" style="31" bestFit="1" customWidth="1"/>
    <col min="6" max="6" width="6.7109375" style="31" customWidth="1"/>
    <col min="7" max="7" width="9.42578125" style="31" customWidth="1"/>
    <col min="8" max="8" width="10.5703125" style="31" customWidth="1"/>
    <col min="9" max="9" width="6.140625" style="31" bestFit="1" customWidth="1"/>
    <col min="10" max="10" width="8.7109375" style="31" customWidth="1"/>
    <col min="11" max="11" width="10.42578125" style="31" customWidth="1"/>
    <col min="12" max="12" width="11.85546875" style="72" customWidth="1"/>
    <col min="13" max="13" width="14" style="31" customWidth="1"/>
    <col min="14" max="19" width="9.140625" style="34"/>
    <col min="20" max="16384" width="9.140625" style="5"/>
  </cols>
  <sheetData>
    <row r="1" spans="1:19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L1" s="72"/>
      <c r="M1" s="394" t="s">
        <v>401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9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6"/>
    </row>
    <row r="5" spans="1:19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3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4"/>
    </row>
    <row r="8" spans="1:19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7"/>
    </row>
    <row r="9" spans="1:19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50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28" t="s">
        <v>330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30"/>
    </row>
    <row r="12" spans="1:19" ht="14.25" thickTop="1" thickBot="1" x14ac:dyDescent="0.25"/>
    <row r="13" spans="1:19" s="73" customFormat="1" ht="46.5" thickTop="1" thickBot="1" x14ac:dyDescent="0.25">
      <c r="A13" s="176" t="s">
        <v>7</v>
      </c>
      <c r="B13" s="177" t="s">
        <v>8</v>
      </c>
      <c r="C13" s="177" t="s">
        <v>122</v>
      </c>
      <c r="D13" s="177" t="s">
        <v>123</v>
      </c>
      <c r="E13" s="177" t="s">
        <v>10</v>
      </c>
      <c r="F13" s="177" t="s">
        <v>11</v>
      </c>
      <c r="G13" s="177" t="s">
        <v>12</v>
      </c>
      <c r="H13" s="177" t="s">
        <v>98</v>
      </c>
      <c r="I13" s="177" t="s">
        <v>13</v>
      </c>
      <c r="J13" s="177" t="s">
        <v>14</v>
      </c>
      <c r="K13" s="177" t="s">
        <v>99</v>
      </c>
      <c r="L13" s="177" t="s">
        <v>15</v>
      </c>
      <c r="M13" s="177" t="s">
        <v>16</v>
      </c>
      <c r="N13" s="225" t="s">
        <v>319</v>
      </c>
      <c r="O13" s="34"/>
      <c r="P13" s="34"/>
      <c r="Q13" s="34"/>
      <c r="R13" s="34"/>
      <c r="S13" s="34"/>
    </row>
    <row r="14" spans="1:19" s="73" customFormat="1" ht="30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179">
        <v>10</v>
      </c>
      <c r="K14" s="179">
        <v>11</v>
      </c>
      <c r="L14" s="207" t="s">
        <v>100</v>
      </c>
      <c r="M14" s="207" t="s">
        <v>101</v>
      </c>
      <c r="N14" s="227">
        <v>14</v>
      </c>
      <c r="O14" s="34"/>
      <c r="P14" s="34"/>
      <c r="Q14" s="34"/>
      <c r="R14" s="34"/>
      <c r="S14" s="34"/>
    </row>
    <row r="15" spans="1:19" s="73" customFormat="1" ht="35.1" customHeight="1" thickTop="1" x14ac:dyDescent="0.2">
      <c r="A15" s="279">
        <v>1</v>
      </c>
      <c r="B15" s="208" t="s">
        <v>124</v>
      </c>
      <c r="C15" s="280" t="s">
        <v>125</v>
      </c>
      <c r="D15" s="181"/>
      <c r="E15" s="182" t="s">
        <v>126</v>
      </c>
      <c r="F15" s="182">
        <v>1650</v>
      </c>
      <c r="G15" s="210"/>
      <c r="H15" s="210"/>
      <c r="I15" s="181" t="s">
        <v>127</v>
      </c>
      <c r="J15" s="210" t="s">
        <v>127</v>
      </c>
      <c r="K15" s="210"/>
      <c r="L15" s="211">
        <f t="shared" ref="L15:L43" si="0">F15*H15</f>
        <v>0</v>
      </c>
      <c r="M15" s="211">
        <f t="shared" ref="M15:M43" si="1">F15*K15</f>
        <v>0</v>
      </c>
      <c r="N15" s="275"/>
      <c r="O15" s="34"/>
      <c r="P15" s="34"/>
      <c r="Q15" s="34"/>
      <c r="R15" s="34"/>
      <c r="S15" s="34"/>
    </row>
    <row r="16" spans="1:19" s="73" customFormat="1" ht="35.1" customHeight="1" x14ac:dyDescent="0.2">
      <c r="A16" s="212">
        <v>2</v>
      </c>
      <c r="B16" s="213" t="s">
        <v>128</v>
      </c>
      <c r="C16" s="281" t="s">
        <v>129</v>
      </c>
      <c r="D16" s="185"/>
      <c r="E16" s="186" t="s">
        <v>126</v>
      </c>
      <c r="F16" s="186">
        <v>1700</v>
      </c>
      <c r="G16" s="183"/>
      <c r="H16" s="183"/>
      <c r="I16" s="185"/>
      <c r="J16" s="183"/>
      <c r="K16" s="183"/>
      <c r="L16" s="216">
        <f t="shared" si="0"/>
        <v>0</v>
      </c>
      <c r="M16" s="216">
        <f t="shared" si="1"/>
        <v>0</v>
      </c>
      <c r="N16" s="276" t="s">
        <v>36</v>
      </c>
      <c r="O16" s="34"/>
      <c r="P16" s="34"/>
      <c r="Q16" s="34"/>
      <c r="R16" s="34"/>
      <c r="S16" s="34"/>
    </row>
    <row r="17" spans="1:19" s="73" customFormat="1" ht="35.1" customHeight="1" x14ac:dyDescent="0.2">
      <c r="A17" s="212">
        <v>3</v>
      </c>
      <c r="B17" s="213" t="s">
        <v>130</v>
      </c>
      <c r="C17" s="281" t="s">
        <v>129</v>
      </c>
      <c r="D17" s="185"/>
      <c r="E17" s="186" t="s">
        <v>126</v>
      </c>
      <c r="F17" s="186">
        <v>2100</v>
      </c>
      <c r="G17" s="183"/>
      <c r="H17" s="183"/>
      <c r="I17" s="185"/>
      <c r="J17" s="183"/>
      <c r="K17" s="183"/>
      <c r="L17" s="216">
        <f t="shared" si="0"/>
        <v>0</v>
      </c>
      <c r="M17" s="216">
        <f t="shared" si="1"/>
        <v>0</v>
      </c>
      <c r="N17" s="276"/>
      <c r="O17" s="34"/>
      <c r="P17" s="34"/>
      <c r="Q17" s="34"/>
      <c r="R17" s="34"/>
      <c r="S17" s="34"/>
    </row>
    <row r="18" spans="1:19" s="73" customFormat="1" ht="35.1" customHeight="1" x14ac:dyDescent="0.2">
      <c r="A18" s="212">
        <v>4</v>
      </c>
      <c r="B18" s="213" t="s">
        <v>331</v>
      </c>
      <c r="C18" s="281" t="s">
        <v>151</v>
      </c>
      <c r="D18" s="185" t="s">
        <v>36</v>
      </c>
      <c r="E18" s="186" t="s">
        <v>126</v>
      </c>
      <c r="F18" s="186">
        <v>500</v>
      </c>
      <c r="G18" s="183"/>
      <c r="H18" s="183"/>
      <c r="I18" s="185"/>
      <c r="J18" s="183"/>
      <c r="K18" s="183"/>
      <c r="L18" s="216">
        <f t="shared" si="0"/>
        <v>0</v>
      </c>
      <c r="M18" s="216">
        <f t="shared" si="1"/>
        <v>0</v>
      </c>
      <c r="N18" s="276" t="s">
        <v>36</v>
      </c>
      <c r="O18" s="34"/>
      <c r="P18" s="34"/>
      <c r="Q18" s="34"/>
      <c r="R18" s="34"/>
      <c r="S18" s="34"/>
    </row>
    <row r="19" spans="1:19" s="73" customFormat="1" ht="35.1" customHeight="1" x14ac:dyDescent="0.2">
      <c r="A19" s="212">
        <v>5</v>
      </c>
      <c r="B19" s="213" t="s">
        <v>332</v>
      </c>
      <c r="C19" s="281" t="s">
        <v>151</v>
      </c>
      <c r="D19" s="282"/>
      <c r="E19" s="186" t="s">
        <v>126</v>
      </c>
      <c r="F19" s="186">
        <v>2000</v>
      </c>
      <c r="G19" s="183"/>
      <c r="H19" s="183"/>
      <c r="I19" s="185"/>
      <c r="J19" s="183"/>
      <c r="K19" s="183"/>
      <c r="L19" s="216">
        <f t="shared" si="0"/>
        <v>0</v>
      </c>
      <c r="M19" s="216">
        <f t="shared" si="1"/>
        <v>0</v>
      </c>
      <c r="N19" s="276"/>
      <c r="O19" s="34"/>
      <c r="P19" s="34"/>
      <c r="Q19" s="34"/>
      <c r="R19" s="34"/>
      <c r="S19" s="34"/>
    </row>
    <row r="20" spans="1:19" s="73" customFormat="1" ht="35.1" customHeight="1" x14ac:dyDescent="0.2">
      <c r="A20" s="212">
        <v>6</v>
      </c>
      <c r="B20" s="213" t="s">
        <v>128</v>
      </c>
      <c r="C20" s="281" t="s">
        <v>131</v>
      </c>
      <c r="D20" s="185" t="s">
        <v>36</v>
      </c>
      <c r="E20" s="186" t="s">
        <v>126</v>
      </c>
      <c r="F20" s="186">
        <v>20</v>
      </c>
      <c r="G20" s="183"/>
      <c r="H20" s="183"/>
      <c r="I20" s="185"/>
      <c r="J20" s="183"/>
      <c r="K20" s="183"/>
      <c r="L20" s="216">
        <f t="shared" si="0"/>
        <v>0</v>
      </c>
      <c r="M20" s="216">
        <f t="shared" si="1"/>
        <v>0</v>
      </c>
      <c r="N20" s="276" t="s">
        <v>36</v>
      </c>
      <c r="O20" s="34"/>
      <c r="P20" s="34"/>
      <c r="Q20" s="34"/>
      <c r="R20" s="34"/>
      <c r="S20" s="34"/>
    </row>
    <row r="21" spans="1:19" s="73" customFormat="1" ht="35.1" customHeight="1" x14ac:dyDescent="0.2">
      <c r="A21" s="212">
        <v>7</v>
      </c>
      <c r="B21" s="213" t="s">
        <v>132</v>
      </c>
      <c r="C21" s="281" t="s">
        <v>129</v>
      </c>
      <c r="D21" s="185" t="s">
        <v>36</v>
      </c>
      <c r="E21" s="186" t="s">
        <v>126</v>
      </c>
      <c r="F21" s="186">
        <v>220</v>
      </c>
      <c r="G21" s="183"/>
      <c r="H21" s="183"/>
      <c r="I21" s="185"/>
      <c r="J21" s="183"/>
      <c r="K21" s="183"/>
      <c r="L21" s="216">
        <f t="shared" si="0"/>
        <v>0</v>
      </c>
      <c r="M21" s="216">
        <f t="shared" si="1"/>
        <v>0</v>
      </c>
      <c r="N21" s="276"/>
      <c r="O21" s="34"/>
      <c r="P21" s="34"/>
      <c r="Q21" s="34"/>
      <c r="R21" s="34"/>
      <c r="S21" s="34"/>
    </row>
    <row r="22" spans="1:19" s="73" customFormat="1" ht="35.1" customHeight="1" x14ac:dyDescent="0.2">
      <c r="A22" s="212">
        <v>8</v>
      </c>
      <c r="B22" s="213" t="s">
        <v>133</v>
      </c>
      <c r="C22" s="281" t="s">
        <v>129</v>
      </c>
      <c r="D22" s="185" t="s">
        <v>36</v>
      </c>
      <c r="E22" s="186" t="s">
        <v>126</v>
      </c>
      <c r="F22" s="186">
        <v>400</v>
      </c>
      <c r="G22" s="183"/>
      <c r="H22" s="183"/>
      <c r="I22" s="185"/>
      <c r="J22" s="183"/>
      <c r="K22" s="183"/>
      <c r="L22" s="216">
        <f t="shared" si="0"/>
        <v>0</v>
      </c>
      <c r="M22" s="216">
        <f t="shared" si="1"/>
        <v>0</v>
      </c>
      <c r="N22" s="276" t="s">
        <v>36</v>
      </c>
      <c r="O22" s="34"/>
      <c r="P22" s="34"/>
      <c r="Q22" s="34"/>
      <c r="R22" s="34"/>
      <c r="S22" s="34"/>
    </row>
    <row r="23" spans="1:19" s="73" customFormat="1" ht="35.1" customHeight="1" x14ac:dyDescent="0.2">
      <c r="A23" s="212">
        <v>9</v>
      </c>
      <c r="B23" s="213" t="s">
        <v>333</v>
      </c>
      <c r="C23" s="281" t="s">
        <v>151</v>
      </c>
      <c r="D23" s="185" t="s">
        <v>36</v>
      </c>
      <c r="E23" s="186" t="s">
        <v>126</v>
      </c>
      <c r="F23" s="186">
        <v>200</v>
      </c>
      <c r="G23" s="183"/>
      <c r="H23" s="183"/>
      <c r="I23" s="185"/>
      <c r="J23" s="183"/>
      <c r="K23" s="183"/>
      <c r="L23" s="216">
        <f t="shared" si="0"/>
        <v>0</v>
      </c>
      <c r="M23" s="216">
        <f t="shared" si="1"/>
        <v>0</v>
      </c>
      <c r="N23" s="278"/>
      <c r="O23" s="34"/>
      <c r="P23" s="34"/>
      <c r="Q23" s="34"/>
      <c r="R23" s="34"/>
      <c r="S23" s="34"/>
    </row>
    <row r="24" spans="1:19" s="73" customFormat="1" ht="35.1" customHeight="1" x14ac:dyDescent="0.2">
      <c r="A24" s="212">
        <v>10</v>
      </c>
      <c r="B24" s="213" t="s">
        <v>334</v>
      </c>
      <c r="C24" s="281" t="s">
        <v>151</v>
      </c>
      <c r="D24" s="185" t="s">
        <v>36</v>
      </c>
      <c r="E24" s="186" t="s">
        <v>126</v>
      </c>
      <c r="F24" s="186">
        <v>300</v>
      </c>
      <c r="G24" s="183"/>
      <c r="H24" s="183"/>
      <c r="I24" s="185"/>
      <c r="J24" s="183"/>
      <c r="K24" s="183"/>
      <c r="L24" s="216">
        <f t="shared" si="0"/>
        <v>0</v>
      </c>
      <c r="M24" s="216">
        <f t="shared" si="1"/>
        <v>0</v>
      </c>
      <c r="N24" s="276" t="s">
        <v>36</v>
      </c>
      <c r="O24" s="34"/>
      <c r="P24" s="34"/>
      <c r="Q24" s="34"/>
      <c r="R24" s="34"/>
      <c r="S24" s="34"/>
    </row>
    <row r="25" spans="1:19" s="73" customFormat="1" ht="35.1" customHeight="1" x14ac:dyDescent="0.2">
      <c r="A25" s="212">
        <v>11</v>
      </c>
      <c r="B25" s="213" t="s">
        <v>335</v>
      </c>
      <c r="C25" s="281" t="s">
        <v>149</v>
      </c>
      <c r="D25" s="185"/>
      <c r="E25" s="186" t="s">
        <v>126</v>
      </c>
      <c r="F25" s="186">
        <v>500</v>
      </c>
      <c r="G25" s="183"/>
      <c r="H25" s="183"/>
      <c r="I25" s="185"/>
      <c r="J25" s="183"/>
      <c r="K25" s="183"/>
      <c r="L25" s="216">
        <f t="shared" si="0"/>
        <v>0</v>
      </c>
      <c r="M25" s="216">
        <f t="shared" si="1"/>
        <v>0</v>
      </c>
      <c r="N25" s="276"/>
      <c r="O25" s="34"/>
      <c r="P25" s="34"/>
      <c r="Q25" s="34"/>
      <c r="R25" s="34"/>
      <c r="S25" s="34"/>
    </row>
    <row r="26" spans="1:19" s="73" customFormat="1" ht="35.1" customHeight="1" x14ac:dyDescent="0.2">
      <c r="A26" s="212">
        <v>12</v>
      </c>
      <c r="B26" s="213" t="s">
        <v>336</v>
      </c>
      <c r="C26" s="281" t="s">
        <v>337</v>
      </c>
      <c r="D26" s="185" t="s">
        <v>36</v>
      </c>
      <c r="E26" s="186" t="s">
        <v>126</v>
      </c>
      <c r="F26" s="186">
        <v>100</v>
      </c>
      <c r="G26" s="183"/>
      <c r="H26" s="183"/>
      <c r="I26" s="185"/>
      <c r="J26" s="183"/>
      <c r="K26" s="183"/>
      <c r="L26" s="216">
        <f t="shared" si="0"/>
        <v>0</v>
      </c>
      <c r="M26" s="216">
        <f t="shared" si="1"/>
        <v>0</v>
      </c>
      <c r="N26" s="276" t="s">
        <v>36</v>
      </c>
      <c r="O26" s="34"/>
      <c r="P26" s="34"/>
      <c r="Q26" s="34"/>
      <c r="R26" s="34"/>
      <c r="S26" s="34"/>
    </row>
    <row r="27" spans="1:19" s="73" customFormat="1" ht="35.1" customHeight="1" x14ac:dyDescent="0.2">
      <c r="A27" s="212">
        <v>13</v>
      </c>
      <c r="B27" s="213" t="s">
        <v>134</v>
      </c>
      <c r="C27" s="281" t="s">
        <v>125</v>
      </c>
      <c r="D27" s="185" t="s">
        <v>36</v>
      </c>
      <c r="E27" s="186" t="s">
        <v>126</v>
      </c>
      <c r="F27" s="186">
        <v>160</v>
      </c>
      <c r="G27" s="183"/>
      <c r="H27" s="183"/>
      <c r="I27" s="185"/>
      <c r="J27" s="183"/>
      <c r="K27" s="183"/>
      <c r="L27" s="216">
        <f t="shared" si="0"/>
        <v>0</v>
      </c>
      <c r="M27" s="216">
        <f t="shared" si="1"/>
        <v>0</v>
      </c>
      <c r="N27" s="276"/>
      <c r="O27" s="34"/>
      <c r="P27" s="34"/>
      <c r="Q27" s="34"/>
      <c r="R27" s="34"/>
      <c r="S27" s="34"/>
    </row>
    <row r="28" spans="1:19" s="73" customFormat="1" ht="35.1" customHeight="1" x14ac:dyDescent="0.2">
      <c r="A28" s="212">
        <v>14</v>
      </c>
      <c r="B28" s="213" t="s">
        <v>135</v>
      </c>
      <c r="C28" s="281" t="s">
        <v>136</v>
      </c>
      <c r="D28" s="185"/>
      <c r="E28" s="186" t="s">
        <v>126</v>
      </c>
      <c r="F28" s="186">
        <v>110</v>
      </c>
      <c r="G28" s="183"/>
      <c r="H28" s="183"/>
      <c r="I28" s="185"/>
      <c r="J28" s="183"/>
      <c r="K28" s="183"/>
      <c r="L28" s="216">
        <f t="shared" ref="L28:L32" si="2">F28*H28</f>
        <v>0</v>
      </c>
      <c r="M28" s="216">
        <f t="shared" ref="M28:M32" si="3">F28*K28</f>
        <v>0</v>
      </c>
      <c r="N28" s="276" t="s">
        <v>36</v>
      </c>
      <c r="O28" s="34"/>
      <c r="P28" s="34"/>
      <c r="Q28" s="34"/>
      <c r="R28" s="34"/>
      <c r="S28" s="34"/>
    </row>
    <row r="29" spans="1:19" s="73" customFormat="1" ht="35.1" customHeight="1" x14ac:dyDescent="0.2">
      <c r="A29" s="212">
        <v>15</v>
      </c>
      <c r="B29" s="213" t="s">
        <v>137</v>
      </c>
      <c r="C29" s="281" t="s">
        <v>125</v>
      </c>
      <c r="D29" s="185"/>
      <c r="E29" s="186" t="s">
        <v>126</v>
      </c>
      <c r="F29" s="186">
        <v>5</v>
      </c>
      <c r="G29" s="183"/>
      <c r="H29" s="183"/>
      <c r="I29" s="185"/>
      <c r="J29" s="183"/>
      <c r="K29" s="183"/>
      <c r="L29" s="216">
        <f t="shared" si="2"/>
        <v>0</v>
      </c>
      <c r="M29" s="216">
        <f t="shared" si="3"/>
        <v>0</v>
      </c>
      <c r="N29" s="276"/>
      <c r="O29" s="34"/>
      <c r="P29" s="34"/>
      <c r="Q29" s="34"/>
      <c r="R29" s="34"/>
      <c r="S29" s="34"/>
    </row>
    <row r="30" spans="1:19" s="73" customFormat="1" ht="35.1" customHeight="1" x14ac:dyDescent="0.2">
      <c r="A30" s="212">
        <v>16</v>
      </c>
      <c r="B30" s="213" t="s">
        <v>138</v>
      </c>
      <c r="C30" s="281" t="s">
        <v>125</v>
      </c>
      <c r="D30" s="185"/>
      <c r="E30" s="186" t="s">
        <v>126</v>
      </c>
      <c r="F30" s="186">
        <v>350</v>
      </c>
      <c r="G30" s="183"/>
      <c r="H30" s="183"/>
      <c r="I30" s="185"/>
      <c r="J30" s="183"/>
      <c r="K30" s="183"/>
      <c r="L30" s="216">
        <f t="shared" si="2"/>
        <v>0</v>
      </c>
      <c r="M30" s="216">
        <f t="shared" si="3"/>
        <v>0</v>
      </c>
      <c r="N30" s="276" t="s">
        <v>36</v>
      </c>
      <c r="O30" s="34"/>
      <c r="P30" s="34"/>
      <c r="Q30" s="34"/>
      <c r="R30" s="34"/>
      <c r="S30" s="34"/>
    </row>
    <row r="31" spans="1:19" s="73" customFormat="1" ht="35.1" customHeight="1" x14ac:dyDescent="0.2">
      <c r="A31" s="212">
        <v>17</v>
      </c>
      <c r="B31" s="213" t="s">
        <v>139</v>
      </c>
      <c r="C31" s="281" t="s">
        <v>131</v>
      </c>
      <c r="D31" s="185"/>
      <c r="E31" s="186" t="s">
        <v>126</v>
      </c>
      <c r="F31" s="186">
        <v>5</v>
      </c>
      <c r="G31" s="183"/>
      <c r="H31" s="183"/>
      <c r="I31" s="185"/>
      <c r="J31" s="183"/>
      <c r="K31" s="183"/>
      <c r="L31" s="216">
        <f t="shared" si="2"/>
        <v>0</v>
      </c>
      <c r="M31" s="216">
        <f t="shared" si="3"/>
        <v>0</v>
      </c>
      <c r="N31" s="278"/>
      <c r="O31" s="34"/>
      <c r="P31" s="34"/>
      <c r="Q31" s="34"/>
      <c r="R31" s="34"/>
      <c r="S31" s="34"/>
    </row>
    <row r="32" spans="1:19" s="73" customFormat="1" ht="35.1" customHeight="1" x14ac:dyDescent="0.2">
      <c r="A32" s="212">
        <v>18</v>
      </c>
      <c r="B32" s="213" t="s">
        <v>139</v>
      </c>
      <c r="C32" s="281" t="s">
        <v>338</v>
      </c>
      <c r="D32" s="185"/>
      <c r="E32" s="186" t="s">
        <v>126</v>
      </c>
      <c r="F32" s="186">
        <v>15</v>
      </c>
      <c r="G32" s="183"/>
      <c r="H32" s="183"/>
      <c r="I32" s="185"/>
      <c r="J32" s="183"/>
      <c r="K32" s="183"/>
      <c r="L32" s="216">
        <f t="shared" si="2"/>
        <v>0</v>
      </c>
      <c r="M32" s="216">
        <f t="shared" si="3"/>
        <v>0</v>
      </c>
      <c r="N32" s="276" t="s">
        <v>36</v>
      </c>
      <c r="O32" s="34"/>
      <c r="P32" s="34"/>
      <c r="Q32" s="34"/>
      <c r="R32" s="34"/>
      <c r="S32" s="34"/>
    </row>
    <row r="33" spans="1:19" s="73" customFormat="1" ht="35.1" customHeight="1" x14ac:dyDescent="0.2">
      <c r="A33" s="212">
        <v>19</v>
      </c>
      <c r="B33" s="213" t="s">
        <v>140</v>
      </c>
      <c r="C33" s="281" t="s">
        <v>102</v>
      </c>
      <c r="D33" s="185" t="s">
        <v>36</v>
      </c>
      <c r="E33" s="186" t="s">
        <v>126</v>
      </c>
      <c r="F33" s="186">
        <v>450</v>
      </c>
      <c r="G33" s="183"/>
      <c r="H33" s="183"/>
      <c r="I33" s="185"/>
      <c r="J33" s="183"/>
      <c r="K33" s="183"/>
      <c r="L33" s="216">
        <f t="shared" si="0"/>
        <v>0</v>
      </c>
      <c r="M33" s="216">
        <f t="shared" si="1"/>
        <v>0</v>
      </c>
      <c r="N33" s="276"/>
      <c r="O33" s="34"/>
      <c r="P33" s="34"/>
      <c r="Q33" s="34"/>
      <c r="R33" s="34"/>
      <c r="S33" s="34"/>
    </row>
    <row r="34" spans="1:19" s="73" customFormat="1" ht="35.1" customHeight="1" x14ac:dyDescent="0.2">
      <c r="A34" s="212">
        <v>20</v>
      </c>
      <c r="B34" s="213" t="s">
        <v>141</v>
      </c>
      <c r="C34" s="281" t="s">
        <v>102</v>
      </c>
      <c r="D34" s="185" t="s">
        <v>36</v>
      </c>
      <c r="E34" s="186" t="s">
        <v>126</v>
      </c>
      <c r="F34" s="186">
        <v>100</v>
      </c>
      <c r="G34" s="183"/>
      <c r="H34" s="183"/>
      <c r="I34" s="185"/>
      <c r="J34" s="183"/>
      <c r="K34" s="183"/>
      <c r="L34" s="216">
        <f t="shared" si="0"/>
        <v>0</v>
      </c>
      <c r="M34" s="216">
        <f t="shared" si="1"/>
        <v>0</v>
      </c>
      <c r="N34" s="276" t="s">
        <v>36</v>
      </c>
      <c r="O34" s="34"/>
      <c r="P34" s="34"/>
      <c r="Q34" s="34"/>
      <c r="R34" s="34"/>
      <c r="S34" s="34"/>
    </row>
    <row r="35" spans="1:19" s="73" customFormat="1" ht="35.1" customHeight="1" x14ac:dyDescent="0.2">
      <c r="A35" s="212">
        <v>21</v>
      </c>
      <c r="B35" s="213" t="s">
        <v>142</v>
      </c>
      <c r="C35" s="281" t="s">
        <v>102</v>
      </c>
      <c r="D35" s="185" t="s">
        <v>36</v>
      </c>
      <c r="E35" s="186" t="s">
        <v>126</v>
      </c>
      <c r="F35" s="186">
        <v>10</v>
      </c>
      <c r="G35" s="183"/>
      <c r="H35" s="183"/>
      <c r="I35" s="185"/>
      <c r="J35" s="183"/>
      <c r="K35" s="183"/>
      <c r="L35" s="216">
        <f t="shared" si="0"/>
        <v>0</v>
      </c>
      <c r="M35" s="216">
        <f t="shared" si="1"/>
        <v>0</v>
      </c>
      <c r="N35" s="276"/>
      <c r="O35" s="34"/>
      <c r="P35" s="34"/>
      <c r="Q35" s="34"/>
      <c r="R35" s="34"/>
      <c r="S35" s="34"/>
    </row>
    <row r="36" spans="1:19" s="73" customFormat="1" ht="35.1" customHeight="1" x14ac:dyDescent="0.2">
      <c r="A36" s="212">
        <v>22</v>
      </c>
      <c r="B36" s="213" t="s">
        <v>143</v>
      </c>
      <c r="C36" s="281" t="s">
        <v>102</v>
      </c>
      <c r="D36" s="185" t="s">
        <v>36</v>
      </c>
      <c r="E36" s="186" t="s">
        <v>126</v>
      </c>
      <c r="F36" s="186">
        <v>15</v>
      </c>
      <c r="G36" s="183"/>
      <c r="H36" s="183"/>
      <c r="I36" s="185"/>
      <c r="J36" s="183"/>
      <c r="K36" s="183"/>
      <c r="L36" s="216">
        <f t="shared" si="0"/>
        <v>0</v>
      </c>
      <c r="M36" s="216">
        <f t="shared" si="1"/>
        <v>0</v>
      </c>
      <c r="N36" s="276" t="s">
        <v>36</v>
      </c>
      <c r="O36" s="34"/>
      <c r="P36" s="34"/>
      <c r="Q36" s="34"/>
      <c r="R36" s="34"/>
      <c r="S36" s="34"/>
    </row>
    <row r="37" spans="1:19" s="73" customFormat="1" ht="35.1" customHeight="1" x14ac:dyDescent="0.2">
      <c r="A37" s="212">
        <v>23</v>
      </c>
      <c r="B37" s="213" t="s">
        <v>144</v>
      </c>
      <c r="C37" s="281" t="s">
        <v>145</v>
      </c>
      <c r="D37" s="185"/>
      <c r="E37" s="186" t="s">
        <v>126</v>
      </c>
      <c r="F37" s="186">
        <v>470</v>
      </c>
      <c r="G37" s="183"/>
      <c r="H37" s="183"/>
      <c r="I37" s="185"/>
      <c r="J37" s="183"/>
      <c r="K37" s="183"/>
      <c r="L37" s="216">
        <f t="shared" si="0"/>
        <v>0</v>
      </c>
      <c r="M37" s="216">
        <f t="shared" si="1"/>
        <v>0</v>
      </c>
      <c r="N37" s="276"/>
      <c r="O37" s="34"/>
      <c r="P37" s="34"/>
      <c r="Q37" s="34"/>
      <c r="R37" s="34"/>
      <c r="S37" s="34"/>
    </row>
    <row r="38" spans="1:19" s="73" customFormat="1" ht="35.1" customHeight="1" x14ac:dyDescent="0.2">
      <c r="A38" s="212">
        <v>24</v>
      </c>
      <c r="B38" s="213" t="s">
        <v>146</v>
      </c>
      <c r="C38" s="281" t="s">
        <v>147</v>
      </c>
      <c r="D38" s="185" t="s">
        <v>36</v>
      </c>
      <c r="E38" s="186" t="s">
        <v>126</v>
      </c>
      <c r="F38" s="186">
        <v>60</v>
      </c>
      <c r="G38" s="183"/>
      <c r="H38" s="183"/>
      <c r="I38" s="185"/>
      <c r="J38" s="183"/>
      <c r="K38" s="183"/>
      <c r="L38" s="216">
        <f t="shared" si="0"/>
        <v>0</v>
      </c>
      <c r="M38" s="216">
        <f t="shared" si="1"/>
        <v>0</v>
      </c>
      <c r="N38" s="276" t="s">
        <v>36</v>
      </c>
      <c r="O38" s="34"/>
      <c r="P38" s="34"/>
      <c r="Q38" s="34"/>
      <c r="R38" s="34"/>
      <c r="S38" s="34"/>
    </row>
    <row r="39" spans="1:19" s="73" customFormat="1" ht="35.1" customHeight="1" x14ac:dyDescent="0.2">
      <c r="A39" s="212">
        <v>25</v>
      </c>
      <c r="B39" s="213" t="s">
        <v>148</v>
      </c>
      <c r="C39" s="281" t="s">
        <v>149</v>
      </c>
      <c r="D39" s="185"/>
      <c r="E39" s="186" t="s">
        <v>126</v>
      </c>
      <c r="F39" s="186">
        <v>720</v>
      </c>
      <c r="G39" s="183"/>
      <c r="H39" s="183"/>
      <c r="I39" s="185"/>
      <c r="J39" s="183"/>
      <c r="K39" s="183"/>
      <c r="L39" s="216">
        <f t="shared" si="0"/>
        <v>0</v>
      </c>
      <c r="M39" s="216">
        <f t="shared" si="1"/>
        <v>0</v>
      </c>
      <c r="N39" s="276" t="s">
        <v>36</v>
      </c>
      <c r="O39" s="34"/>
      <c r="P39" s="34"/>
      <c r="Q39" s="34"/>
      <c r="R39" s="34"/>
      <c r="S39" s="34"/>
    </row>
    <row r="40" spans="1:19" s="73" customFormat="1" ht="35.1" customHeight="1" x14ac:dyDescent="0.2">
      <c r="A40" s="212">
        <v>26</v>
      </c>
      <c r="B40" s="213" t="s">
        <v>150</v>
      </c>
      <c r="C40" s="281" t="s">
        <v>151</v>
      </c>
      <c r="D40" s="185"/>
      <c r="E40" s="186" t="s">
        <v>126</v>
      </c>
      <c r="F40" s="186">
        <v>200</v>
      </c>
      <c r="G40" s="183"/>
      <c r="H40" s="183"/>
      <c r="I40" s="185"/>
      <c r="J40" s="183"/>
      <c r="K40" s="183"/>
      <c r="L40" s="216">
        <f t="shared" si="0"/>
        <v>0</v>
      </c>
      <c r="M40" s="216">
        <f t="shared" si="1"/>
        <v>0</v>
      </c>
      <c r="N40" s="276" t="s">
        <v>36</v>
      </c>
      <c r="O40" s="34"/>
      <c r="P40" s="34"/>
      <c r="Q40" s="34"/>
      <c r="R40" s="34"/>
      <c r="S40" s="34"/>
    </row>
    <row r="41" spans="1:19" s="73" customFormat="1" ht="35.1" customHeight="1" x14ac:dyDescent="0.2">
      <c r="A41" s="212">
        <v>27</v>
      </c>
      <c r="B41" s="213" t="s">
        <v>152</v>
      </c>
      <c r="C41" s="281" t="s">
        <v>149</v>
      </c>
      <c r="D41" s="185" t="s">
        <v>36</v>
      </c>
      <c r="E41" s="186" t="s">
        <v>126</v>
      </c>
      <c r="F41" s="186">
        <v>90</v>
      </c>
      <c r="G41" s="183"/>
      <c r="H41" s="183"/>
      <c r="I41" s="185"/>
      <c r="J41" s="183"/>
      <c r="K41" s="183"/>
      <c r="L41" s="216">
        <f t="shared" si="0"/>
        <v>0</v>
      </c>
      <c r="M41" s="216">
        <f t="shared" si="1"/>
        <v>0</v>
      </c>
      <c r="N41" s="276" t="s">
        <v>36</v>
      </c>
      <c r="O41" s="34"/>
      <c r="P41" s="34"/>
      <c r="Q41" s="34"/>
      <c r="R41" s="34"/>
      <c r="S41" s="34"/>
    </row>
    <row r="42" spans="1:19" s="73" customFormat="1" ht="35.1" customHeight="1" x14ac:dyDescent="0.2">
      <c r="A42" s="212">
        <v>28</v>
      </c>
      <c r="B42" s="213" t="s">
        <v>153</v>
      </c>
      <c r="C42" s="281" t="s">
        <v>102</v>
      </c>
      <c r="D42" s="185" t="s">
        <v>36</v>
      </c>
      <c r="E42" s="186" t="s">
        <v>126</v>
      </c>
      <c r="F42" s="186">
        <v>20</v>
      </c>
      <c r="G42" s="183"/>
      <c r="H42" s="183"/>
      <c r="I42" s="185"/>
      <c r="J42" s="183"/>
      <c r="K42" s="183"/>
      <c r="L42" s="216">
        <f t="shared" si="0"/>
        <v>0</v>
      </c>
      <c r="M42" s="216">
        <f t="shared" si="1"/>
        <v>0</v>
      </c>
      <c r="N42" s="276" t="s">
        <v>36</v>
      </c>
      <c r="O42" s="34"/>
      <c r="P42" s="34"/>
      <c r="Q42" s="34"/>
      <c r="R42" s="34"/>
      <c r="S42" s="34"/>
    </row>
    <row r="43" spans="1:19" s="73" customFormat="1" ht="35.1" customHeight="1" thickBot="1" x14ac:dyDescent="0.25">
      <c r="A43" s="217">
        <v>29</v>
      </c>
      <c r="B43" s="218" t="s">
        <v>154</v>
      </c>
      <c r="C43" s="283" t="s">
        <v>102</v>
      </c>
      <c r="D43" s="187" t="s">
        <v>36</v>
      </c>
      <c r="E43" s="188" t="s">
        <v>126</v>
      </c>
      <c r="F43" s="188">
        <v>5</v>
      </c>
      <c r="G43" s="189"/>
      <c r="H43" s="189"/>
      <c r="I43" s="187"/>
      <c r="J43" s="189"/>
      <c r="K43" s="189"/>
      <c r="L43" s="221">
        <f t="shared" si="0"/>
        <v>0</v>
      </c>
      <c r="M43" s="221">
        <f t="shared" si="1"/>
        <v>0</v>
      </c>
      <c r="N43" s="277" t="s">
        <v>36</v>
      </c>
      <c r="O43" s="34"/>
      <c r="P43" s="34"/>
      <c r="Q43" s="34"/>
      <c r="R43" s="34"/>
      <c r="S43" s="34"/>
    </row>
    <row r="44" spans="1:19" s="73" customFormat="1" ht="35.1" customHeight="1" thickTop="1" thickBot="1" x14ac:dyDescent="0.25">
      <c r="A44" s="190"/>
      <c r="B44" s="190"/>
      <c r="C44" s="190"/>
      <c r="D44" s="222"/>
      <c r="E44" s="190"/>
      <c r="F44" s="190"/>
      <c r="G44" s="190"/>
      <c r="H44" s="190"/>
      <c r="I44" s="190"/>
      <c r="J44" s="223"/>
      <c r="K44" s="252" t="s">
        <v>50</v>
      </c>
      <c r="L44" s="253">
        <f>SUM(L15:L43)</f>
        <v>0</v>
      </c>
      <c r="M44" s="254">
        <f>SUM(M15:M43)</f>
        <v>0</v>
      </c>
      <c r="N44" s="274" t="s">
        <v>36</v>
      </c>
      <c r="O44" s="34"/>
      <c r="P44" s="34"/>
      <c r="Q44" s="34"/>
      <c r="R44" s="34"/>
      <c r="S44" s="34"/>
    </row>
    <row r="45" spans="1:19" s="73" customFormat="1" ht="13.5" customHeight="1" thickTop="1" x14ac:dyDescent="0.2">
      <c r="A45" s="190"/>
      <c r="B45" s="190"/>
      <c r="C45" s="190"/>
      <c r="D45" s="222"/>
      <c r="E45" s="190"/>
      <c r="F45" s="190"/>
      <c r="G45" s="190"/>
      <c r="H45" s="190"/>
      <c r="I45" s="190"/>
      <c r="J45" s="190"/>
      <c r="K45" s="190"/>
      <c r="L45" s="229"/>
      <c r="M45" s="230"/>
      <c r="N45" s="34"/>
      <c r="O45" s="34"/>
      <c r="P45" s="34"/>
      <c r="Q45" s="34"/>
      <c r="R45" s="34"/>
      <c r="S45" s="34"/>
    </row>
    <row r="46" spans="1:19" s="73" customFormat="1" ht="13.5" customHeight="1" x14ac:dyDescent="0.2">
      <c r="A46" s="190"/>
      <c r="B46" s="190"/>
      <c r="C46" s="190"/>
      <c r="D46" s="222"/>
      <c r="E46" s="190"/>
      <c r="F46" s="190"/>
      <c r="G46" s="190"/>
      <c r="H46" s="190"/>
      <c r="I46" s="190"/>
      <c r="J46" s="190"/>
      <c r="K46" s="190"/>
      <c r="L46" s="240"/>
      <c r="M46" s="247"/>
      <c r="N46" s="34"/>
      <c r="O46" s="34"/>
      <c r="P46" s="34"/>
      <c r="Q46" s="34"/>
      <c r="R46" s="34"/>
      <c r="S46" s="34"/>
    </row>
    <row r="47" spans="1:19" s="73" customFormat="1" ht="13.5" customHeight="1" x14ac:dyDescent="0.2">
      <c r="A47" s="231" t="s">
        <v>51</v>
      </c>
      <c r="B47" s="232"/>
      <c r="C47" s="233"/>
      <c r="D47" s="234"/>
      <c r="E47" s="233"/>
      <c r="F47" s="233"/>
      <c r="G47" s="233"/>
      <c r="H47" s="233"/>
      <c r="I47" s="233"/>
      <c r="J47" s="233"/>
      <c r="K47" s="233"/>
      <c r="L47" s="235"/>
      <c r="M47" s="236"/>
      <c r="N47" s="34"/>
      <c r="O47" s="34"/>
      <c r="P47" s="34"/>
      <c r="Q47" s="34"/>
      <c r="R47" s="34"/>
      <c r="S47" s="34"/>
    </row>
    <row r="48" spans="1:19" s="73" customFormat="1" ht="13.5" customHeight="1" x14ac:dyDescent="0.2">
      <c r="A48" s="237" t="s">
        <v>52</v>
      </c>
      <c r="B48" s="238" t="s">
        <v>53</v>
      </c>
      <c r="C48" s="190"/>
      <c r="D48" s="239"/>
      <c r="E48" s="190"/>
      <c r="F48" s="190"/>
      <c r="G48" s="190"/>
      <c r="H48" s="190"/>
      <c r="I48" s="190"/>
      <c r="J48" s="190"/>
      <c r="K48" s="190"/>
      <c r="L48" s="240"/>
      <c r="M48" s="241"/>
      <c r="N48" s="34"/>
      <c r="O48" s="34"/>
      <c r="P48" s="34"/>
      <c r="Q48" s="34"/>
      <c r="R48" s="34"/>
      <c r="S48" s="34"/>
    </row>
    <row r="49" spans="1:19" s="73" customFormat="1" ht="13.5" customHeight="1" x14ac:dyDescent="0.2">
      <c r="A49" s="237" t="s">
        <v>54</v>
      </c>
      <c r="B49" s="238" t="s">
        <v>53</v>
      </c>
      <c r="C49" s="190"/>
      <c r="D49" s="239"/>
      <c r="E49" s="190"/>
      <c r="F49" s="190"/>
      <c r="G49" s="190"/>
      <c r="H49" s="190"/>
      <c r="I49" s="190"/>
      <c r="J49" s="190"/>
      <c r="K49" s="190"/>
      <c r="L49" s="240"/>
      <c r="M49" s="241"/>
      <c r="N49" s="34"/>
      <c r="O49" s="34"/>
      <c r="P49" s="34"/>
      <c r="Q49" s="34"/>
      <c r="R49" s="34"/>
      <c r="S49" s="34"/>
    </row>
    <row r="50" spans="1:19" s="73" customFormat="1" ht="13.5" customHeight="1" x14ac:dyDescent="0.2">
      <c r="A50" s="237" t="s">
        <v>55</v>
      </c>
      <c r="B50" s="238" t="s">
        <v>53</v>
      </c>
      <c r="C50" s="190"/>
      <c r="D50" s="239"/>
      <c r="E50" s="190"/>
      <c r="F50" s="190"/>
      <c r="G50" s="190"/>
      <c r="H50" s="190"/>
      <c r="I50" s="190"/>
      <c r="J50" s="190"/>
      <c r="K50" s="190"/>
      <c r="L50" s="240"/>
      <c r="M50" s="241"/>
      <c r="N50" s="34"/>
      <c r="O50" s="34"/>
      <c r="P50" s="34"/>
      <c r="Q50" s="34"/>
      <c r="R50" s="34"/>
      <c r="S50" s="34"/>
    </row>
    <row r="51" spans="1:19" s="73" customFormat="1" ht="13.5" customHeight="1" x14ac:dyDescent="0.2">
      <c r="A51" s="237" t="s">
        <v>57</v>
      </c>
      <c r="B51" s="238" t="s">
        <v>155</v>
      </c>
      <c r="C51" s="190"/>
      <c r="D51" s="239"/>
      <c r="E51" s="190"/>
      <c r="F51" s="190"/>
      <c r="G51" s="190"/>
      <c r="H51" s="190"/>
      <c r="I51" s="190"/>
      <c r="J51" s="190"/>
      <c r="K51" s="190"/>
      <c r="L51" s="240"/>
      <c r="M51" s="241"/>
      <c r="N51" s="34"/>
      <c r="O51" s="34"/>
      <c r="P51" s="34"/>
      <c r="Q51" s="34"/>
      <c r="R51" s="34"/>
      <c r="S51" s="34"/>
    </row>
    <row r="52" spans="1:19" s="73" customFormat="1" ht="13.5" customHeight="1" x14ac:dyDescent="0.2">
      <c r="A52" s="237" t="s">
        <v>58</v>
      </c>
      <c r="B52" s="238" t="s">
        <v>53</v>
      </c>
      <c r="C52" s="190"/>
      <c r="D52" s="239"/>
      <c r="E52" s="190"/>
      <c r="F52" s="190"/>
      <c r="G52" s="190"/>
      <c r="H52" s="190"/>
      <c r="I52" s="190"/>
      <c r="J52" s="190"/>
      <c r="K52" s="190"/>
      <c r="L52" s="240"/>
      <c r="M52" s="241"/>
      <c r="N52" s="34"/>
      <c r="O52" s="34"/>
      <c r="P52" s="34"/>
      <c r="Q52" s="34"/>
      <c r="R52" s="34"/>
      <c r="S52" s="34"/>
    </row>
    <row r="53" spans="1:19" s="73" customFormat="1" ht="13.5" customHeight="1" x14ac:dyDescent="0.2">
      <c r="A53" s="237" t="s">
        <v>59</v>
      </c>
      <c r="B53" s="238" t="s">
        <v>53</v>
      </c>
      <c r="C53" s="190"/>
      <c r="D53" s="239"/>
      <c r="E53" s="190"/>
      <c r="F53" s="190"/>
      <c r="G53" s="190"/>
      <c r="H53" s="190"/>
      <c r="I53" s="190"/>
      <c r="J53" s="190"/>
      <c r="K53" s="190"/>
      <c r="L53" s="240"/>
      <c r="M53" s="241"/>
      <c r="N53" s="34"/>
      <c r="O53" s="34"/>
      <c r="P53" s="34"/>
      <c r="Q53" s="34"/>
      <c r="R53" s="34"/>
      <c r="S53" s="34"/>
    </row>
    <row r="54" spans="1:19" s="73" customFormat="1" ht="13.5" customHeight="1" x14ac:dyDescent="0.2">
      <c r="A54" s="237" t="s">
        <v>61</v>
      </c>
      <c r="B54" s="238" t="s">
        <v>115</v>
      </c>
      <c r="C54" s="190"/>
      <c r="D54" s="239"/>
      <c r="E54" s="190"/>
      <c r="F54" s="190"/>
      <c r="G54" s="190"/>
      <c r="H54" s="190"/>
      <c r="I54" s="190"/>
      <c r="J54" s="190"/>
      <c r="K54" s="190"/>
      <c r="L54" s="240"/>
      <c r="M54" s="241"/>
      <c r="N54" s="34"/>
      <c r="O54" s="34"/>
      <c r="P54" s="34"/>
      <c r="Q54" s="34"/>
      <c r="R54" s="34"/>
      <c r="S54" s="34"/>
    </row>
    <row r="55" spans="1:19" s="73" customFormat="1" ht="13.5" customHeight="1" x14ac:dyDescent="0.2">
      <c r="A55" s="237" t="s">
        <v>63</v>
      </c>
      <c r="B55" s="238" t="s">
        <v>156</v>
      </c>
      <c r="C55" s="190"/>
      <c r="D55" s="239"/>
      <c r="E55" s="190"/>
      <c r="F55" s="190"/>
      <c r="G55" s="190"/>
      <c r="H55" s="190"/>
      <c r="I55" s="190"/>
      <c r="J55" s="190"/>
      <c r="K55" s="190"/>
      <c r="L55" s="240"/>
      <c r="M55" s="241"/>
      <c r="N55" s="34"/>
      <c r="O55" s="34"/>
      <c r="P55" s="34"/>
      <c r="Q55" s="34"/>
      <c r="R55" s="34"/>
      <c r="S55" s="34"/>
    </row>
    <row r="56" spans="1:19" s="73" customFormat="1" ht="13.5" customHeight="1" x14ac:dyDescent="0.2">
      <c r="A56" s="237"/>
      <c r="B56" s="238" t="s">
        <v>157</v>
      </c>
      <c r="C56" s="190"/>
      <c r="D56" s="239"/>
      <c r="E56" s="190"/>
      <c r="F56" s="190"/>
      <c r="G56" s="190"/>
      <c r="H56" s="190"/>
      <c r="I56" s="190"/>
      <c r="J56" s="190"/>
      <c r="K56" s="190"/>
      <c r="L56" s="240"/>
      <c r="M56" s="241"/>
      <c r="N56" s="34"/>
      <c r="O56" s="34"/>
      <c r="P56" s="34"/>
      <c r="Q56" s="34"/>
      <c r="R56" s="34"/>
      <c r="S56" s="34"/>
    </row>
    <row r="57" spans="1:19" s="73" customFormat="1" ht="13.5" customHeight="1" x14ac:dyDescent="0.2">
      <c r="A57" s="237" t="s">
        <v>65</v>
      </c>
      <c r="B57" s="238" t="s">
        <v>62</v>
      </c>
      <c r="C57" s="190"/>
      <c r="D57" s="239"/>
      <c r="E57" s="190"/>
      <c r="F57" s="190"/>
      <c r="G57" s="190"/>
      <c r="H57" s="190"/>
      <c r="I57" s="190"/>
      <c r="J57" s="190"/>
      <c r="K57" s="190"/>
      <c r="L57" s="240"/>
      <c r="M57" s="241"/>
      <c r="N57" s="34"/>
      <c r="O57" s="34"/>
      <c r="P57" s="34"/>
      <c r="Q57" s="34"/>
      <c r="R57" s="34"/>
      <c r="S57" s="34"/>
    </row>
    <row r="58" spans="1:19" s="73" customFormat="1" ht="13.5" customHeight="1" x14ac:dyDescent="0.2">
      <c r="A58" s="237" t="s">
        <v>67</v>
      </c>
      <c r="B58" s="238" t="s">
        <v>117</v>
      </c>
      <c r="C58" s="190"/>
      <c r="D58" s="239"/>
      <c r="E58" s="190"/>
      <c r="F58" s="190"/>
      <c r="G58" s="190"/>
      <c r="H58" s="190"/>
      <c r="I58" s="190"/>
      <c r="J58" s="190"/>
      <c r="K58" s="190"/>
      <c r="L58" s="240"/>
      <c r="M58" s="241"/>
      <c r="N58" s="34"/>
      <c r="O58" s="34"/>
      <c r="P58" s="34"/>
      <c r="Q58" s="34"/>
      <c r="R58" s="34"/>
      <c r="S58" s="34"/>
    </row>
    <row r="59" spans="1:19" s="73" customFormat="1" ht="13.5" customHeight="1" x14ac:dyDescent="0.2">
      <c r="A59" s="237" t="s">
        <v>118</v>
      </c>
      <c r="B59" s="238" t="s">
        <v>119</v>
      </c>
      <c r="C59" s="190"/>
      <c r="D59" s="239"/>
      <c r="E59" s="190"/>
      <c r="F59" s="190"/>
      <c r="G59" s="190"/>
      <c r="H59" s="190"/>
      <c r="I59" s="190"/>
      <c r="J59" s="190"/>
      <c r="K59" s="190"/>
      <c r="L59" s="240"/>
      <c r="M59" s="241"/>
      <c r="N59" s="34"/>
      <c r="O59" s="34"/>
      <c r="P59" s="34"/>
      <c r="Q59" s="34"/>
      <c r="R59" s="34"/>
      <c r="S59" s="34"/>
    </row>
    <row r="60" spans="1:19" s="73" customFormat="1" ht="13.5" customHeight="1" x14ac:dyDescent="0.2">
      <c r="A60" s="237" t="s">
        <v>120</v>
      </c>
      <c r="B60" s="238" t="s">
        <v>66</v>
      </c>
      <c r="C60" s="190"/>
      <c r="D60" s="239"/>
      <c r="E60" s="190"/>
      <c r="F60" s="190"/>
      <c r="G60" s="190"/>
      <c r="H60" s="190"/>
      <c r="I60" s="190"/>
      <c r="J60" s="190"/>
      <c r="K60" s="190"/>
      <c r="L60" s="240"/>
      <c r="M60" s="241"/>
      <c r="N60" s="34"/>
      <c r="O60" s="34"/>
      <c r="P60" s="34"/>
      <c r="Q60" s="34"/>
      <c r="R60" s="34"/>
      <c r="S60" s="34"/>
    </row>
    <row r="61" spans="1:19" s="73" customFormat="1" ht="13.5" customHeight="1" x14ac:dyDescent="0.2">
      <c r="A61" s="237" t="s">
        <v>121</v>
      </c>
      <c r="B61" s="238" t="s">
        <v>66</v>
      </c>
      <c r="C61" s="190"/>
      <c r="D61" s="239"/>
      <c r="E61" s="190"/>
      <c r="F61" s="190"/>
      <c r="G61" s="190"/>
      <c r="H61" s="190"/>
      <c r="I61" s="190"/>
      <c r="J61" s="190"/>
      <c r="K61" s="190"/>
      <c r="L61" s="240"/>
      <c r="M61" s="241"/>
      <c r="N61" s="34"/>
      <c r="O61" s="34"/>
      <c r="P61" s="34"/>
      <c r="Q61" s="34"/>
      <c r="R61" s="34"/>
      <c r="S61" s="34"/>
    </row>
    <row r="62" spans="1:19" s="73" customFormat="1" ht="13.5" customHeight="1" x14ac:dyDescent="0.2">
      <c r="A62" s="242" t="s">
        <v>339</v>
      </c>
      <c r="B62" s="251" t="s">
        <v>321</v>
      </c>
      <c r="C62" s="243"/>
      <c r="D62" s="244"/>
      <c r="E62" s="243"/>
      <c r="F62" s="243"/>
      <c r="G62" s="243"/>
      <c r="H62" s="243"/>
      <c r="I62" s="243"/>
      <c r="J62" s="243"/>
      <c r="K62" s="243"/>
      <c r="L62" s="245"/>
      <c r="M62" s="246"/>
      <c r="N62" s="34"/>
      <c r="O62" s="34"/>
      <c r="P62" s="34"/>
      <c r="Q62" s="34"/>
      <c r="R62" s="34"/>
      <c r="S62" s="34"/>
    </row>
    <row r="63" spans="1:19" s="73" customFormat="1" ht="13.5" customHeight="1" x14ac:dyDescent="0.2">
      <c r="A63" s="238"/>
      <c r="B63" s="249"/>
      <c r="C63" s="190"/>
      <c r="D63" s="239"/>
      <c r="E63" s="190"/>
      <c r="F63" s="190"/>
      <c r="G63" s="190"/>
      <c r="H63" s="190"/>
      <c r="I63" s="190"/>
      <c r="J63" s="190"/>
      <c r="K63" s="190"/>
      <c r="L63" s="240"/>
      <c r="M63" s="247"/>
      <c r="N63" s="34"/>
      <c r="O63" s="34"/>
      <c r="P63" s="34"/>
      <c r="Q63" s="34"/>
      <c r="R63" s="34"/>
      <c r="S63" s="34"/>
    </row>
    <row r="64" spans="1:19" ht="59.25" customHeight="1" x14ac:dyDescent="0.2">
      <c r="A64" s="457" t="s">
        <v>329</v>
      </c>
      <c r="B64" s="457"/>
      <c r="C64" s="457"/>
      <c r="D64" s="457"/>
      <c r="E64" s="457"/>
      <c r="F64" s="457"/>
      <c r="G64" s="457"/>
      <c r="H64" s="457"/>
      <c r="I64" s="457"/>
      <c r="J64" s="457"/>
      <c r="K64" s="457"/>
      <c r="L64" s="457"/>
      <c r="M64" s="457"/>
    </row>
    <row r="66" spans="1:14" ht="33" customHeight="1" x14ac:dyDescent="0.2">
      <c r="A66" s="458" t="s">
        <v>328</v>
      </c>
      <c r="B66" s="458"/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</row>
    <row r="67" spans="1:14" x14ac:dyDescent="0.2">
      <c r="L67" s="31"/>
      <c r="M67" s="34"/>
    </row>
    <row r="68" spans="1:14" x14ac:dyDescent="0.2">
      <c r="A68" s="31" t="s">
        <v>68</v>
      </c>
      <c r="B68" s="30"/>
      <c r="L68" s="31"/>
      <c r="M68" s="34"/>
    </row>
    <row r="69" spans="1:14" x14ac:dyDescent="0.2">
      <c r="F69" s="31" t="s">
        <v>69</v>
      </c>
      <c r="I69" s="427"/>
      <c r="J69" s="427"/>
      <c r="K69" s="82"/>
      <c r="L69" s="31"/>
      <c r="M69" s="34"/>
    </row>
    <row r="70" spans="1:14" x14ac:dyDescent="0.2">
      <c r="A70" s="31" t="s">
        <v>70</v>
      </c>
      <c r="B70" s="30"/>
      <c r="L70" s="31"/>
      <c r="M70" s="34"/>
    </row>
  </sheetData>
  <sheetProtection algorithmName="SHA-512" hashValue="vmObW+kPxyzJwLoAegKDjv4zNnYOn/Lk2z2Ij6GGWPfqLAFZW2CBC/dpxg56VU+2Oys+NWvkoohhk/kYqFfwNA==" saltValue="J64JFDRrHB+uFJZ+yXwa0A==" spinCount="100000" sheet="1" objects="1" scenarios="1"/>
  <mergeCells count="16">
    <mergeCell ref="A64:M64"/>
    <mergeCell ref="I69:J69"/>
    <mergeCell ref="A7:B7"/>
    <mergeCell ref="A8:B8"/>
    <mergeCell ref="A9:B9"/>
    <mergeCell ref="A11:N11"/>
    <mergeCell ref="C7:N7"/>
    <mergeCell ref="C8:N8"/>
    <mergeCell ref="C9:N9"/>
    <mergeCell ref="A66:N66"/>
    <mergeCell ref="A3:B3"/>
    <mergeCell ref="A4:B4"/>
    <mergeCell ref="A5:B5"/>
    <mergeCell ref="C3:N3"/>
    <mergeCell ref="C4:N4"/>
    <mergeCell ref="C5:N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="90" zoomScaleNormal="90" workbookViewId="0">
      <selection activeCell="K13" sqref="K13"/>
    </sheetView>
  </sheetViews>
  <sheetFormatPr defaultRowHeight="12.75" x14ac:dyDescent="0.2"/>
  <cols>
    <col min="1" max="1" width="7.7109375" style="31" customWidth="1"/>
    <col min="2" max="2" width="11.28515625" style="31" customWidth="1"/>
    <col min="3" max="3" width="7.85546875" style="31" customWidth="1"/>
    <col min="4" max="4" width="15.28515625" style="31" customWidth="1"/>
    <col min="5" max="5" width="4.85546875" style="31" bestFit="1" customWidth="1"/>
    <col min="6" max="6" width="7.28515625" style="31" customWidth="1"/>
    <col min="7" max="7" width="10.7109375" style="31" bestFit="1" customWidth="1"/>
    <col min="8" max="8" width="10.7109375" style="31" customWidth="1"/>
    <col min="9" max="9" width="6.140625" style="31" bestFit="1" customWidth="1"/>
    <col min="10" max="11" width="10.7109375" style="31" customWidth="1"/>
    <col min="12" max="12" width="11.28515625" style="72" customWidth="1"/>
    <col min="13" max="13" width="11.28515625" style="31" customWidth="1"/>
    <col min="14" max="14" width="6.85546875" style="34" customWidth="1"/>
    <col min="15" max="15" width="7.5703125" style="34" customWidth="1"/>
    <col min="16" max="17" width="9.140625" style="34"/>
    <col min="18" max="16384" width="9.140625" style="5"/>
  </cols>
  <sheetData>
    <row r="1" spans="1:17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L1" s="72"/>
      <c r="M1" s="434" t="s">
        <v>409</v>
      </c>
      <c r="N1" s="435"/>
    </row>
    <row r="2" spans="1:17" ht="13.5" thickBot="1" x14ac:dyDescent="0.25">
      <c r="A2" s="71"/>
      <c r="B2" s="34"/>
      <c r="L2" s="31"/>
      <c r="M2" s="34"/>
    </row>
    <row r="3" spans="1:17" ht="13.5" customHeight="1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3"/>
    </row>
    <row r="4" spans="1:17" ht="13.5" customHeight="1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6"/>
    </row>
    <row r="5" spans="1:17" ht="13.5" customHeight="1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</row>
    <row r="6" spans="1:17" ht="13.5" customHeight="1" thickTop="1" thickBot="1" x14ac:dyDescent="0.25">
      <c r="A6" s="35"/>
      <c r="B6" s="34"/>
      <c r="L6" s="31"/>
      <c r="M6" s="34"/>
    </row>
    <row r="7" spans="1:17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4"/>
    </row>
    <row r="8" spans="1:17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7"/>
    </row>
    <row r="9" spans="1:17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50"/>
    </row>
    <row r="10" spans="1:17" ht="14.25" thickTop="1" thickBot="1" x14ac:dyDescent="0.25">
      <c r="A10" s="35"/>
      <c r="B10" s="34"/>
      <c r="L10" s="31"/>
      <c r="M10" s="34"/>
    </row>
    <row r="11" spans="1:17" ht="24.75" thickTop="1" thickBot="1" x14ac:dyDescent="0.4">
      <c r="A11" s="428" t="s">
        <v>340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30"/>
    </row>
    <row r="12" spans="1:17" ht="14.25" thickTop="1" thickBot="1" x14ac:dyDescent="0.25"/>
    <row r="13" spans="1:17" s="73" customFormat="1" ht="52.5" customHeight="1" thickTop="1" thickBot="1" x14ac:dyDescent="0.25">
      <c r="A13" s="176" t="s">
        <v>7</v>
      </c>
      <c r="B13" s="177" t="s">
        <v>8</v>
      </c>
      <c r="C13" s="177" t="s">
        <v>158</v>
      </c>
      <c r="D13" s="177" t="s">
        <v>123</v>
      </c>
      <c r="E13" s="177" t="s">
        <v>10</v>
      </c>
      <c r="F13" s="177" t="s">
        <v>11</v>
      </c>
      <c r="G13" s="177" t="s">
        <v>12</v>
      </c>
      <c r="H13" s="177" t="s">
        <v>98</v>
      </c>
      <c r="I13" s="177" t="s">
        <v>13</v>
      </c>
      <c r="J13" s="177" t="s">
        <v>14</v>
      </c>
      <c r="K13" s="177" t="s">
        <v>99</v>
      </c>
      <c r="L13" s="177" t="s">
        <v>15</v>
      </c>
      <c r="M13" s="177" t="s">
        <v>16</v>
      </c>
      <c r="N13" s="224" t="s">
        <v>318</v>
      </c>
      <c r="O13" s="225" t="s">
        <v>319</v>
      </c>
      <c r="P13" s="34"/>
      <c r="Q13" s="34"/>
    </row>
    <row r="14" spans="1:17" s="73" customFormat="1" ht="30" customHeight="1" thickTop="1" thickBot="1" x14ac:dyDescent="0.25">
      <c r="A14" s="298">
        <v>1</v>
      </c>
      <c r="B14" s="299">
        <v>2</v>
      </c>
      <c r="C14" s="299">
        <v>3</v>
      </c>
      <c r="D14" s="299">
        <v>4</v>
      </c>
      <c r="E14" s="299">
        <v>5</v>
      </c>
      <c r="F14" s="299">
        <v>6</v>
      </c>
      <c r="G14" s="299">
        <v>7</v>
      </c>
      <c r="H14" s="299">
        <v>8</v>
      </c>
      <c r="I14" s="299">
        <v>9</v>
      </c>
      <c r="J14" s="299">
        <v>10</v>
      </c>
      <c r="K14" s="299">
        <v>11</v>
      </c>
      <c r="L14" s="300" t="s">
        <v>100</v>
      </c>
      <c r="M14" s="300" t="s">
        <v>101</v>
      </c>
      <c r="N14" s="301">
        <v>14</v>
      </c>
      <c r="O14" s="302">
        <v>15</v>
      </c>
      <c r="P14" s="34"/>
      <c r="Q14" s="34"/>
    </row>
    <row r="15" spans="1:17" s="73" customFormat="1" ht="35.1" customHeight="1" thickTop="1" x14ac:dyDescent="0.2">
      <c r="A15" s="279">
        <v>1</v>
      </c>
      <c r="B15" s="284" t="s">
        <v>160</v>
      </c>
      <c r="C15" s="209" t="s">
        <v>159</v>
      </c>
      <c r="D15" s="181"/>
      <c r="E15" s="272" t="s">
        <v>126</v>
      </c>
      <c r="F15" s="285">
        <v>40</v>
      </c>
      <c r="G15" s="210"/>
      <c r="H15" s="210"/>
      <c r="I15" s="181"/>
      <c r="J15" s="210"/>
      <c r="K15" s="210"/>
      <c r="L15" s="211">
        <f t="shared" ref="L15:L78" si="0">F15*H15</f>
        <v>0</v>
      </c>
      <c r="M15" s="211">
        <f t="shared" ref="M15:M78" si="1">F15*K15</f>
        <v>0</v>
      </c>
      <c r="N15" s="181"/>
      <c r="O15" s="275"/>
      <c r="P15" s="34"/>
      <c r="Q15" s="34"/>
    </row>
    <row r="16" spans="1:17" s="73" customFormat="1" ht="35.1" customHeight="1" x14ac:dyDescent="0.2">
      <c r="A16" s="212">
        <v>2</v>
      </c>
      <c r="B16" s="286" t="s">
        <v>161</v>
      </c>
      <c r="C16" s="287" t="s">
        <v>162</v>
      </c>
      <c r="D16" s="185"/>
      <c r="E16" s="214" t="s">
        <v>126</v>
      </c>
      <c r="F16" s="288">
        <v>60</v>
      </c>
      <c r="G16" s="183"/>
      <c r="H16" s="183"/>
      <c r="I16" s="185"/>
      <c r="J16" s="183"/>
      <c r="K16" s="183"/>
      <c r="L16" s="216">
        <f t="shared" si="0"/>
        <v>0</v>
      </c>
      <c r="M16" s="216">
        <f t="shared" si="1"/>
        <v>0</v>
      </c>
      <c r="N16" s="185"/>
      <c r="O16" s="278"/>
      <c r="P16" s="34"/>
      <c r="Q16" s="34"/>
    </row>
    <row r="17" spans="1:17" s="73" customFormat="1" ht="35.1" customHeight="1" x14ac:dyDescent="0.2">
      <c r="A17" s="212">
        <v>3</v>
      </c>
      <c r="B17" s="286" t="s">
        <v>163</v>
      </c>
      <c r="C17" s="287" t="s">
        <v>102</v>
      </c>
      <c r="D17" s="185"/>
      <c r="E17" s="214" t="s">
        <v>126</v>
      </c>
      <c r="F17" s="288">
        <v>20</v>
      </c>
      <c r="G17" s="183"/>
      <c r="H17" s="183"/>
      <c r="I17" s="185"/>
      <c r="J17" s="183"/>
      <c r="K17" s="183"/>
      <c r="L17" s="216">
        <f t="shared" si="0"/>
        <v>0</v>
      </c>
      <c r="M17" s="216">
        <f t="shared" si="1"/>
        <v>0</v>
      </c>
      <c r="N17" s="185"/>
      <c r="O17" s="278"/>
      <c r="P17" s="34"/>
      <c r="Q17" s="34"/>
    </row>
    <row r="18" spans="1:17" s="73" customFormat="1" ht="35.1" customHeight="1" x14ac:dyDescent="0.2">
      <c r="A18" s="212">
        <v>4</v>
      </c>
      <c r="B18" s="286" t="s">
        <v>164</v>
      </c>
      <c r="C18" s="287" t="s">
        <v>159</v>
      </c>
      <c r="D18" s="185"/>
      <c r="E18" s="214" t="s">
        <v>126</v>
      </c>
      <c r="F18" s="288">
        <v>80</v>
      </c>
      <c r="G18" s="183"/>
      <c r="H18" s="183"/>
      <c r="I18" s="185"/>
      <c r="J18" s="183"/>
      <c r="K18" s="183"/>
      <c r="L18" s="216">
        <f t="shared" si="0"/>
        <v>0</v>
      </c>
      <c r="M18" s="216">
        <f t="shared" si="1"/>
        <v>0</v>
      </c>
      <c r="N18" s="185"/>
      <c r="O18" s="278"/>
      <c r="P18" s="34"/>
      <c r="Q18" s="34"/>
    </row>
    <row r="19" spans="1:17" s="73" customFormat="1" ht="35.1" customHeight="1" x14ac:dyDescent="0.2">
      <c r="A19" s="212">
        <v>5</v>
      </c>
      <c r="B19" s="286" t="s">
        <v>165</v>
      </c>
      <c r="C19" s="287" t="s">
        <v>166</v>
      </c>
      <c r="D19" s="185"/>
      <c r="E19" s="214" t="s">
        <v>126</v>
      </c>
      <c r="F19" s="288">
        <v>30</v>
      </c>
      <c r="G19" s="183"/>
      <c r="H19" s="183"/>
      <c r="I19" s="185"/>
      <c r="J19" s="183"/>
      <c r="K19" s="183"/>
      <c r="L19" s="216">
        <f t="shared" si="0"/>
        <v>0</v>
      </c>
      <c r="M19" s="216">
        <f t="shared" si="1"/>
        <v>0</v>
      </c>
      <c r="N19" s="185"/>
      <c r="O19" s="278"/>
      <c r="P19" s="34"/>
      <c r="Q19" s="34"/>
    </row>
    <row r="20" spans="1:17" s="73" customFormat="1" ht="35.1" customHeight="1" x14ac:dyDescent="0.2">
      <c r="A20" s="212">
        <v>6</v>
      </c>
      <c r="B20" s="286" t="s">
        <v>167</v>
      </c>
      <c r="C20" s="287" t="s">
        <v>166</v>
      </c>
      <c r="D20" s="185"/>
      <c r="E20" s="214" t="s">
        <v>126</v>
      </c>
      <c r="F20" s="288">
        <v>80</v>
      </c>
      <c r="G20" s="183"/>
      <c r="H20" s="183"/>
      <c r="I20" s="185"/>
      <c r="J20" s="183"/>
      <c r="K20" s="183"/>
      <c r="L20" s="216">
        <f t="shared" si="0"/>
        <v>0</v>
      </c>
      <c r="M20" s="216">
        <f t="shared" si="1"/>
        <v>0</v>
      </c>
      <c r="N20" s="185"/>
      <c r="O20" s="278"/>
      <c r="P20" s="34"/>
      <c r="Q20" s="34"/>
    </row>
    <row r="21" spans="1:17" s="73" customFormat="1" ht="35.1" customHeight="1" x14ac:dyDescent="0.2">
      <c r="A21" s="212">
        <v>7</v>
      </c>
      <c r="B21" s="286" t="s">
        <v>168</v>
      </c>
      <c r="C21" s="287" t="s">
        <v>166</v>
      </c>
      <c r="D21" s="185"/>
      <c r="E21" s="214" t="s">
        <v>126</v>
      </c>
      <c r="F21" s="288">
        <v>30</v>
      </c>
      <c r="G21" s="183"/>
      <c r="H21" s="183"/>
      <c r="I21" s="185"/>
      <c r="J21" s="183"/>
      <c r="K21" s="183"/>
      <c r="L21" s="216">
        <f t="shared" si="0"/>
        <v>0</v>
      </c>
      <c r="M21" s="216">
        <f t="shared" si="1"/>
        <v>0</v>
      </c>
      <c r="N21" s="185"/>
      <c r="O21" s="278"/>
      <c r="P21" s="34"/>
      <c r="Q21" s="34"/>
    </row>
    <row r="22" spans="1:17" s="73" customFormat="1" ht="35.1" customHeight="1" x14ac:dyDescent="0.2">
      <c r="A22" s="212">
        <v>8</v>
      </c>
      <c r="B22" s="286" t="s">
        <v>169</v>
      </c>
      <c r="C22" s="287" t="s">
        <v>170</v>
      </c>
      <c r="D22" s="185"/>
      <c r="E22" s="214" t="s">
        <v>126</v>
      </c>
      <c r="F22" s="288">
        <v>20</v>
      </c>
      <c r="G22" s="183"/>
      <c r="H22" s="183"/>
      <c r="I22" s="185"/>
      <c r="J22" s="183"/>
      <c r="K22" s="183"/>
      <c r="L22" s="216">
        <f t="shared" si="0"/>
        <v>0</v>
      </c>
      <c r="M22" s="216">
        <f t="shared" si="1"/>
        <v>0</v>
      </c>
      <c r="N22" s="185"/>
      <c r="O22" s="278"/>
      <c r="P22" s="34"/>
      <c r="Q22" s="34"/>
    </row>
    <row r="23" spans="1:17" s="73" customFormat="1" ht="35.1" customHeight="1" x14ac:dyDescent="0.2">
      <c r="A23" s="212">
        <v>9</v>
      </c>
      <c r="B23" s="286" t="s">
        <v>171</v>
      </c>
      <c r="C23" s="287" t="s">
        <v>147</v>
      </c>
      <c r="D23" s="185"/>
      <c r="E23" s="214" t="s">
        <v>126</v>
      </c>
      <c r="F23" s="288">
        <v>100</v>
      </c>
      <c r="G23" s="183"/>
      <c r="H23" s="183"/>
      <c r="I23" s="185"/>
      <c r="J23" s="183"/>
      <c r="K23" s="183"/>
      <c r="L23" s="216">
        <f t="shared" si="0"/>
        <v>0</v>
      </c>
      <c r="M23" s="216">
        <f t="shared" si="1"/>
        <v>0</v>
      </c>
      <c r="N23" s="185"/>
      <c r="O23" s="278"/>
      <c r="P23" s="34"/>
      <c r="Q23" s="34"/>
    </row>
    <row r="24" spans="1:17" s="73" customFormat="1" ht="35.1" customHeight="1" x14ac:dyDescent="0.2">
      <c r="A24" s="212">
        <v>10</v>
      </c>
      <c r="B24" s="286" t="s">
        <v>172</v>
      </c>
      <c r="C24" s="287" t="s">
        <v>159</v>
      </c>
      <c r="D24" s="185"/>
      <c r="E24" s="214" t="s">
        <v>126</v>
      </c>
      <c r="F24" s="288">
        <v>30</v>
      </c>
      <c r="G24" s="183"/>
      <c r="H24" s="183"/>
      <c r="I24" s="185"/>
      <c r="J24" s="183"/>
      <c r="K24" s="183"/>
      <c r="L24" s="216">
        <f t="shared" si="0"/>
        <v>0</v>
      </c>
      <c r="M24" s="216">
        <f t="shared" si="1"/>
        <v>0</v>
      </c>
      <c r="N24" s="185"/>
      <c r="O24" s="278"/>
      <c r="P24" s="34"/>
      <c r="Q24" s="34"/>
    </row>
    <row r="25" spans="1:17" s="73" customFormat="1" ht="35.1" customHeight="1" x14ac:dyDescent="0.2">
      <c r="A25" s="212">
        <v>11</v>
      </c>
      <c r="B25" s="286" t="s">
        <v>173</v>
      </c>
      <c r="C25" s="287" t="s">
        <v>174</v>
      </c>
      <c r="D25" s="185"/>
      <c r="E25" s="214" t="s">
        <v>126</v>
      </c>
      <c r="F25" s="288">
        <v>300</v>
      </c>
      <c r="G25" s="183"/>
      <c r="H25" s="183"/>
      <c r="I25" s="185"/>
      <c r="J25" s="183"/>
      <c r="K25" s="183"/>
      <c r="L25" s="216">
        <f t="shared" si="0"/>
        <v>0</v>
      </c>
      <c r="M25" s="216">
        <f t="shared" si="1"/>
        <v>0</v>
      </c>
      <c r="N25" s="185"/>
      <c r="O25" s="278"/>
      <c r="P25" s="34"/>
      <c r="Q25" s="34"/>
    </row>
    <row r="26" spans="1:17" s="73" customFormat="1" ht="35.1" customHeight="1" x14ac:dyDescent="0.2">
      <c r="A26" s="212">
        <v>12</v>
      </c>
      <c r="B26" s="286" t="s">
        <v>175</v>
      </c>
      <c r="C26" s="287" t="s">
        <v>131</v>
      </c>
      <c r="D26" s="185"/>
      <c r="E26" s="214" t="s">
        <v>126</v>
      </c>
      <c r="F26" s="288">
        <v>30</v>
      </c>
      <c r="G26" s="183"/>
      <c r="H26" s="183"/>
      <c r="I26" s="185"/>
      <c r="J26" s="183"/>
      <c r="K26" s="183"/>
      <c r="L26" s="216">
        <f t="shared" si="0"/>
        <v>0</v>
      </c>
      <c r="M26" s="216">
        <f t="shared" si="1"/>
        <v>0</v>
      </c>
      <c r="N26" s="185"/>
      <c r="O26" s="278"/>
      <c r="P26" s="34"/>
      <c r="Q26" s="34"/>
    </row>
    <row r="27" spans="1:17" s="73" customFormat="1" ht="35.1" customHeight="1" x14ac:dyDescent="0.2">
      <c r="A27" s="212">
        <v>13</v>
      </c>
      <c r="B27" s="286" t="s">
        <v>176</v>
      </c>
      <c r="C27" s="287" t="s">
        <v>162</v>
      </c>
      <c r="D27" s="185"/>
      <c r="E27" s="214" t="s">
        <v>126</v>
      </c>
      <c r="F27" s="288">
        <v>50</v>
      </c>
      <c r="G27" s="183"/>
      <c r="H27" s="183"/>
      <c r="I27" s="185"/>
      <c r="J27" s="183"/>
      <c r="K27" s="183"/>
      <c r="L27" s="216">
        <f t="shared" si="0"/>
        <v>0</v>
      </c>
      <c r="M27" s="216">
        <f t="shared" si="1"/>
        <v>0</v>
      </c>
      <c r="N27" s="185"/>
      <c r="O27" s="278"/>
      <c r="P27" s="34"/>
      <c r="Q27" s="34"/>
    </row>
    <row r="28" spans="1:17" s="73" customFormat="1" ht="35.1" customHeight="1" x14ac:dyDescent="0.2">
      <c r="A28" s="212">
        <v>14</v>
      </c>
      <c r="B28" s="286" t="s">
        <v>177</v>
      </c>
      <c r="C28" s="287" t="s">
        <v>147</v>
      </c>
      <c r="D28" s="185"/>
      <c r="E28" s="214" t="s">
        <v>126</v>
      </c>
      <c r="F28" s="288">
        <v>300</v>
      </c>
      <c r="G28" s="183"/>
      <c r="H28" s="183"/>
      <c r="I28" s="185"/>
      <c r="J28" s="183"/>
      <c r="K28" s="183"/>
      <c r="L28" s="216">
        <f t="shared" si="0"/>
        <v>0</v>
      </c>
      <c r="M28" s="216">
        <f t="shared" si="1"/>
        <v>0</v>
      </c>
      <c r="N28" s="185"/>
      <c r="O28" s="278"/>
      <c r="P28" s="34"/>
      <c r="Q28" s="34"/>
    </row>
    <row r="29" spans="1:17" s="73" customFormat="1" ht="35.1" customHeight="1" x14ac:dyDescent="0.2">
      <c r="A29" s="212">
        <v>15</v>
      </c>
      <c r="B29" s="286" t="s">
        <v>178</v>
      </c>
      <c r="C29" s="287" t="s">
        <v>162</v>
      </c>
      <c r="D29" s="185"/>
      <c r="E29" s="214" t="s">
        <v>126</v>
      </c>
      <c r="F29" s="288">
        <v>200</v>
      </c>
      <c r="G29" s="183"/>
      <c r="H29" s="183"/>
      <c r="I29" s="185"/>
      <c r="J29" s="183"/>
      <c r="K29" s="183"/>
      <c r="L29" s="216">
        <f t="shared" si="0"/>
        <v>0</v>
      </c>
      <c r="M29" s="216">
        <f t="shared" si="1"/>
        <v>0</v>
      </c>
      <c r="N29" s="185"/>
      <c r="O29" s="278"/>
      <c r="P29" s="34"/>
      <c r="Q29" s="34"/>
    </row>
    <row r="30" spans="1:17" s="73" customFormat="1" ht="35.1" customHeight="1" x14ac:dyDescent="0.2">
      <c r="A30" s="212">
        <v>16</v>
      </c>
      <c r="B30" s="286" t="s">
        <v>179</v>
      </c>
      <c r="C30" s="287" t="s">
        <v>180</v>
      </c>
      <c r="D30" s="185"/>
      <c r="E30" s="214" t="s">
        <v>126</v>
      </c>
      <c r="F30" s="288">
        <v>200</v>
      </c>
      <c r="G30" s="183"/>
      <c r="H30" s="183"/>
      <c r="I30" s="185"/>
      <c r="J30" s="183"/>
      <c r="K30" s="183"/>
      <c r="L30" s="216">
        <f t="shared" si="0"/>
        <v>0</v>
      </c>
      <c r="M30" s="216">
        <f t="shared" si="1"/>
        <v>0</v>
      </c>
      <c r="N30" s="185"/>
      <c r="O30" s="278"/>
      <c r="P30" s="34"/>
      <c r="Q30" s="34"/>
    </row>
    <row r="31" spans="1:17" s="73" customFormat="1" ht="35.1" customHeight="1" x14ac:dyDescent="0.2">
      <c r="A31" s="212">
        <v>17</v>
      </c>
      <c r="B31" s="286" t="s">
        <v>181</v>
      </c>
      <c r="C31" s="287" t="s">
        <v>182</v>
      </c>
      <c r="D31" s="185"/>
      <c r="E31" s="214" t="s">
        <v>126</v>
      </c>
      <c r="F31" s="288">
        <v>500</v>
      </c>
      <c r="G31" s="183"/>
      <c r="H31" s="183"/>
      <c r="I31" s="185"/>
      <c r="J31" s="183"/>
      <c r="K31" s="183"/>
      <c r="L31" s="216">
        <f t="shared" si="0"/>
        <v>0</v>
      </c>
      <c r="M31" s="216">
        <f t="shared" si="1"/>
        <v>0</v>
      </c>
      <c r="N31" s="185"/>
      <c r="O31" s="278"/>
      <c r="P31" s="34"/>
      <c r="Q31" s="34"/>
    </row>
    <row r="32" spans="1:17" s="73" customFormat="1" ht="35.1" customHeight="1" x14ac:dyDescent="0.2">
      <c r="A32" s="212">
        <v>18</v>
      </c>
      <c r="B32" s="286" t="s">
        <v>183</v>
      </c>
      <c r="C32" s="287" t="s">
        <v>184</v>
      </c>
      <c r="D32" s="185"/>
      <c r="E32" s="214" t="s">
        <v>126</v>
      </c>
      <c r="F32" s="288">
        <v>100</v>
      </c>
      <c r="G32" s="183"/>
      <c r="H32" s="183"/>
      <c r="I32" s="185"/>
      <c r="J32" s="183"/>
      <c r="K32" s="183"/>
      <c r="L32" s="216">
        <f t="shared" si="0"/>
        <v>0</v>
      </c>
      <c r="M32" s="216">
        <f t="shared" si="1"/>
        <v>0</v>
      </c>
      <c r="N32" s="185"/>
      <c r="O32" s="278"/>
      <c r="P32" s="34"/>
      <c r="Q32" s="34"/>
    </row>
    <row r="33" spans="1:17" s="73" customFormat="1" ht="35.1" customHeight="1" x14ac:dyDescent="0.2">
      <c r="A33" s="212">
        <v>19</v>
      </c>
      <c r="B33" s="286" t="s">
        <v>185</v>
      </c>
      <c r="C33" s="287" t="s">
        <v>162</v>
      </c>
      <c r="D33" s="185"/>
      <c r="E33" s="214" t="s">
        <v>126</v>
      </c>
      <c r="F33" s="288">
        <v>50</v>
      </c>
      <c r="G33" s="183"/>
      <c r="H33" s="183"/>
      <c r="I33" s="185"/>
      <c r="J33" s="183"/>
      <c r="K33" s="183"/>
      <c r="L33" s="216">
        <f t="shared" si="0"/>
        <v>0</v>
      </c>
      <c r="M33" s="216">
        <f t="shared" si="1"/>
        <v>0</v>
      </c>
      <c r="N33" s="185"/>
      <c r="O33" s="278"/>
      <c r="P33" s="34"/>
      <c r="Q33" s="34"/>
    </row>
    <row r="34" spans="1:17" s="73" customFormat="1" ht="35.1" customHeight="1" x14ac:dyDescent="0.2">
      <c r="A34" s="212">
        <v>20</v>
      </c>
      <c r="B34" s="286" t="s">
        <v>186</v>
      </c>
      <c r="C34" s="287" t="s">
        <v>102</v>
      </c>
      <c r="D34" s="185"/>
      <c r="E34" s="214" t="s">
        <v>126</v>
      </c>
      <c r="F34" s="288">
        <v>50</v>
      </c>
      <c r="G34" s="183"/>
      <c r="H34" s="183"/>
      <c r="I34" s="185"/>
      <c r="J34" s="183"/>
      <c r="K34" s="183"/>
      <c r="L34" s="216">
        <f t="shared" si="0"/>
        <v>0</v>
      </c>
      <c r="M34" s="216">
        <f t="shared" si="1"/>
        <v>0</v>
      </c>
      <c r="N34" s="185"/>
      <c r="O34" s="278"/>
      <c r="P34" s="34"/>
      <c r="Q34" s="34"/>
    </row>
    <row r="35" spans="1:17" s="73" customFormat="1" ht="35.1" customHeight="1" x14ac:dyDescent="0.2">
      <c r="A35" s="212">
        <v>21</v>
      </c>
      <c r="B35" s="286" t="s">
        <v>187</v>
      </c>
      <c r="C35" s="287" t="s">
        <v>102</v>
      </c>
      <c r="D35" s="185"/>
      <c r="E35" s="214" t="s">
        <v>126</v>
      </c>
      <c r="F35" s="288">
        <v>200</v>
      </c>
      <c r="G35" s="183"/>
      <c r="H35" s="183"/>
      <c r="I35" s="185"/>
      <c r="J35" s="183"/>
      <c r="K35" s="183"/>
      <c r="L35" s="216">
        <f t="shared" si="0"/>
        <v>0</v>
      </c>
      <c r="M35" s="216">
        <f t="shared" si="1"/>
        <v>0</v>
      </c>
      <c r="N35" s="185"/>
      <c r="O35" s="278"/>
      <c r="P35" s="34"/>
      <c r="Q35" s="34"/>
    </row>
    <row r="36" spans="1:17" s="73" customFormat="1" ht="35.1" customHeight="1" x14ac:dyDescent="0.2">
      <c r="A36" s="212">
        <v>22</v>
      </c>
      <c r="B36" s="286" t="s">
        <v>188</v>
      </c>
      <c r="C36" s="287" t="s">
        <v>159</v>
      </c>
      <c r="D36" s="185"/>
      <c r="E36" s="214" t="s">
        <v>126</v>
      </c>
      <c r="F36" s="288">
        <v>30</v>
      </c>
      <c r="G36" s="183"/>
      <c r="H36" s="183"/>
      <c r="I36" s="185"/>
      <c r="J36" s="183"/>
      <c r="K36" s="183"/>
      <c r="L36" s="216">
        <f t="shared" si="0"/>
        <v>0</v>
      </c>
      <c r="M36" s="216">
        <f t="shared" si="1"/>
        <v>0</v>
      </c>
      <c r="N36" s="185"/>
      <c r="O36" s="278"/>
      <c r="P36" s="34"/>
      <c r="Q36" s="34"/>
    </row>
    <row r="37" spans="1:17" s="73" customFormat="1" ht="35.1" customHeight="1" x14ac:dyDescent="0.2">
      <c r="A37" s="212">
        <v>23</v>
      </c>
      <c r="B37" s="286" t="s">
        <v>189</v>
      </c>
      <c r="C37" s="287" t="s">
        <v>162</v>
      </c>
      <c r="D37" s="185"/>
      <c r="E37" s="214" t="s">
        <v>126</v>
      </c>
      <c r="F37" s="288">
        <v>50</v>
      </c>
      <c r="G37" s="183"/>
      <c r="H37" s="183"/>
      <c r="I37" s="185"/>
      <c r="J37" s="183"/>
      <c r="K37" s="183"/>
      <c r="L37" s="216">
        <f t="shared" si="0"/>
        <v>0</v>
      </c>
      <c r="M37" s="216">
        <f t="shared" si="1"/>
        <v>0</v>
      </c>
      <c r="N37" s="185"/>
      <c r="O37" s="278"/>
      <c r="P37" s="34"/>
      <c r="Q37" s="34"/>
    </row>
    <row r="38" spans="1:17" s="73" customFormat="1" ht="35.1" customHeight="1" x14ac:dyDescent="0.2">
      <c r="A38" s="212">
        <v>24</v>
      </c>
      <c r="B38" s="286" t="s">
        <v>190</v>
      </c>
      <c r="C38" s="287" t="s">
        <v>102</v>
      </c>
      <c r="D38" s="185"/>
      <c r="E38" s="214" t="s">
        <v>126</v>
      </c>
      <c r="F38" s="288">
        <v>300</v>
      </c>
      <c r="G38" s="183"/>
      <c r="H38" s="183"/>
      <c r="I38" s="185"/>
      <c r="J38" s="183"/>
      <c r="K38" s="183"/>
      <c r="L38" s="216">
        <f t="shared" si="0"/>
        <v>0</v>
      </c>
      <c r="M38" s="216">
        <f t="shared" si="1"/>
        <v>0</v>
      </c>
      <c r="N38" s="185"/>
      <c r="O38" s="278"/>
      <c r="P38" s="34"/>
      <c r="Q38" s="34"/>
    </row>
    <row r="39" spans="1:17" s="73" customFormat="1" ht="35.1" customHeight="1" x14ac:dyDescent="0.2">
      <c r="A39" s="212">
        <v>25</v>
      </c>
      <c r="B39" s="286" t="s">
        <v>191</v>
      </c>
      <c r="C39" s="287" t="s">
        <v>102</v>
      </c>
      <c r="D39" s="185"/>
      <c r="E39" s="214" t="s">
        <v>126</v>
      </c>
      <c r="F39" s="288">
        <v>1000</v>
      </c>
      <c r="G39" s="183"/>
      <c r="H39" s="183"/>
      <c r="I39" s="185"/>
      <c r="J39" s="183"/>
      <c r="K39" s="183"/>
      <c r="L39" s="216">
        <f t="shared" si="0"/>
        <v>0</v>
      </c>
      <c r="M39" s="216">
        <f t="shared" si="1"/>
        <v>0</v>
      </c>
      <c r="N39" s="185"/>
      <c r="O39" s="278"/>
      <c r="P39" s="34"/>
      <c r="Q39" s="34"/>
    </row>
    <row r="40" spans="1:17" s="73" customFormat="1" ht="35.1" customHeight="1" x14ac:dyDescent="0.2">
      <c r="A40" s="212">
        <v>26</v>
      </c>
      <c r="B40" s="286" t="s">
        <v>192</v>
      </c>
      <c r="C40" s="287" t="s">
        <v>111</v>
      </c>
      <c r="D40" s="185"/>
      <c r="E40" s="214" t="s">
        <v>126</v>
      </c>
      <c r="F40" s="288">
        <v>400</v>
      </c>
      <c r="G40" s="183"/>
      <c r="H40" s="183"/>
      <c r="I40" s="185"/>
      <c r="J40" s="183"/>
      <c r="K40" s="183"/>
      <c r="L40" s="216">
        <f t="shared" si="0"/>
        <v>0</v>
      </c>
      <c r="M40" s="216">
        <f t="shared" si="1"/>
        <v>0</v>
      </c>
      <c r="N40" s="185"/>
      <c r="O40" s="278"/>
      <c r="P40" s="34"/>
      <c r="Q40" s="34"/>
    </row>
    <row r="41" spans="1:17" s="73" customFormat="1" ht="35.1" customHeight="1" x14ac:dyDescent="0.2">
      <c r="A41" s="212">
        <v>27</v>
      </c>
      <c r="B41" s="286" t="s">
        <v>193</v>
      </c>
      <c r="C41" s="287" t="s">
        <v>102</v>
      </c>
      <c r="D41" s="185"/>
      <c r="E41" s="214" t="s">
        <v>126</v>
      </c>
      <c r="F41" s="288">
        <v>300</v>
      </c>
      <c r="G41" s="183"/>
      <c r="H41" s="183"/>
      <c r="I41" s="185"/>
      <c r="J41" s="183"/>
      <c r="K41" s="183"/>
      <c r="L41" s="216">
        <f t="shared" si="0"/>
        <v>0</v>
      </c>
      <c r="M41" s="216">
        <f t="shared" si="1"/>
        <v>0</v>
      </c>
      <c r="N41" s="185"/>
      <c r="O41" s="278"/>
      <c r="P41" s="34"/>
      <c r="Q41" s="34"/>
    </row>
    <row r="42" spans="1:17" s="73" customFormat="1" ht="35.1" customHeight="1" x14ac:dyDescent="0.2">
      <c r="A42" s="212">
        <v>28</v>
      </c>
      <c r="B42" s="286" t="s">
        <v>194</v>
      </c>
      <c r="C42" s="287" t="s">
        <v>151</v>
      </c>
      <c r="D42" s="185"/>
      <c r="E42" s="186" t="s">
        <v>126</v>
      </c>
      <c r="F42" s="288">
        <v>50</v>
      </c>
      <c r="G42" s="183"/>
      <c r="H42" s="183"/>
      <c r="I42" s="185"/>
      <c r="J42" s="183"/>
      <c r="K42" s="183"/>
      <c r="L42" s="216">
        <f t="shared" si="0"/>
        <v>0</v>
      </c>
      <c r="M42" s="216">
        <f t="shared" si="1"/>
        <v>0</v>
      </c>
      <c r="N42" s="185"/>
      <c r="O42" s="278"/>
      <c r="P42" s="34"/>
      <c r="Q42" s="34"/>
    </row>
    <row r="43" spans="1:17" s="73" customFormat="1" ht="35.1" customHeight="1" x14ac:dyDescent="0.2">
      <c r="A43" s="212">
        <v>29</v>
      </c>
      <c r="B43" s="213" t="s">
        <v>195</v>
      </c>
      <c r="C43" s="281" t="s">
        <v>102</v>
      </c>
      <c r="D43" s="185"/>
      <c r="E43" s="186" t="s">
        <v>126</v>
      </c>
      <c r="F43" s="186">
        <v>20</v>
      </c>
      <c r="G43" s="183"/>
      <c r="H43" s="183"/>
      <c r="I43" s="185"/>
      <c r="J43" s="183"/>
      <c r="K43" s="183"/>
      <c r="L43" s="216">
        <f t="shared" si="0"/>
        <v>0</v>
      </c>
      <c r="M43" s="216">
        <f t="shared" si="1"/>
        <v>0</v>
      </c>
      <c r="N43" s="185"/>
      <c r="O43" s="278"/>
      <c r="P43" s="34"/>
      <c r="Q43" s="34"/>
    </row>
    <row r="44" spans="1:17" s="73" customFormat="1" ht="35.1" customHeight="1" x14ac:dyDescent="0.2">
      <c r="A44" s="212">
        <v>30</v>
      </c>
      <c r="B44" s="286" t="s">
        <v>196</v>
      </c>
      <c r="C44" s="287" t="s">
        <v>102</v>
      </c>
      <c r="D44" s="185"/>
      <c r="E44" s="214" t="s">
        <v>126</v>
      </c>
      <c r="F44" s="288">
        <v>500</v>
      </c>
      <c r="G44" s="183"/>
      <c r="H44" s="183"/>
      <c r="I44" s="185"/>
      <c r="J44" s="183"/>
      <c r="K44" s="183"/>
      <c r="L44" s="216">
        <f t="shared" si="0"/>
        <v>0</v>
      </c>
      <c r="M44" s="216">
        <f t="shared" si="1"/>
        <v>0</v>
      </c>
      <c r="N44" s="185"/>
      <c r="O44" s="278"/>
      <c r="P44" s="34"/>
      <c r="Q44" s="34"/>
    </row>
    <row r="45" spans="1:17" s="73" customFormat="1" ht="35.1" customHeight="1" x14ac:dyDescent="0.2">
      <c r="A45" s="212">
        <v>31</v>
      </c>
      <c r="B45" s="286" t="s">
        <v>197</v>
      </c>
      <c r="C45" s="287" t="s">
        <v>102</v>
      </c>
      <c r="D45" s="185"/>
      <c r="E45" s="214" t="s">
        <v>126</v>
      </c>
      <c r="F45" s="288">
        <v>20</v>
      </c>
      <c r="G45" s="183"/>
      <c r="H45" s="183"/>
      <c r="I45" s="185"/>
      <c r="J45" s="183"/>
      <c r="K45" s="183"/>
      <c r="L45" s="216">
        <f t="shared" si="0"/>
        <v>0</v>
      </c>
      <c r="M45" s="216">
        <f t="shared" si="1"/>
        <v>0</v>
      </c>
      <c r="N45" s="185"/>
      <c r="O45" s="278"/>
      <c r="P45" s="34"/>
      <c r="Q45" s="34"/>
    </row>
    <row r="46" spans="1:17" s="73" customFormat="1" ht="35.1" customHeight="1" x14ac:dyDescent="0.2">
      <c r="A46" s="212">
        <v>32</v>
      </c>
      <c r="B46" s="286" t="s">
        <v>198</v>
      </c>
      <c r="C46" s="287" t="s">
        <v>102</v>
      </c>
      <c r="D46" s="185"/>
      <c r="E46" s="214" t="s">
        <v>126</v>
      </c>
      <c r="F46" s="288">
        <v>20</v>
      </c>
      <c r="G46" s="183"/>
      <c r="H46" s="183"/>
      <c r="I46" s="185"/>
      <c r="J46" s="183"/>
      <c r="K46" s="183"/>
      <c r="L46" s="216">
        <f t="shared" si="0"/>
        <v>0</v>
      </c>
      <c r="M46" s="216">
        <f t="shared" si="1"/>
        <v>0</v>
      </c>
      <c r="N46" s="185"/>
      <c r="O46" s="278"/>
      <c r="P46" s="34"/>
      <c r="Q46" s="34"/>
    </row>
    <row r="47" spans="1:17" s="73" customFormat="1" ht="48" customHeight="1" x14ac:dyDescent="0.2">
      <c r="A47" s="212">
        <v>33</v>
      </c>
      <c r="B47" s="286" t="s">
        <v>199</v>
      </c>
      <c r="C47" s="287" t="s">
        <v>102</v>
      </c>
      <c r="D47" s="185"/>
      <c r="E47" s="214" t="s">
        <v>126</v>
      </c>
      <c r="F47" s="288">
        <v>20</v>
      </c>
      <c r="G47" s="183"/>
      <c r="H47" s="183"/>
      <c r="I47" s="185"/>
      <c r="J47" s="183"/>
      <c r="K47" s="183"/>
      <c r="L47" s="216">
        <f t="shared" si="0"/>
        <v>0</v>
      </c>
      <c r="M47" s="216">
        <f t="shared" si="1"/>
        <v>0</v>
      </c>
      <c r="N47" s="185"/>
      <c r="O47" s="278"/>
      <c r="P47" s="34"/>
      <c r="Q47" s="34"/>
    </row>
    <row r="48" spans="1:17" s="73" customFormat="1" ht="35.1" customHeight="1" x14ac:dyDescent="0.2">
      <c r="A48" s="212">
        <v>34</v>
      </c>
      <c r="B48" s="286" t="s">
        <v>200</v>
      </c>
      <c r="C48" s="287" t="s">
        <v>102</v>
      </c>
      <c r="D48" s="185"/>
      <c r="E48" s="214" t="s">
        <v>126</v>
      </c>
      <c r="F48" s="288">
        <v>20</v>
      </c>
      <c r="G48" s="183"/>
      <c r="H48" s="183"/>
      <c r="I48" s="185"/>
      <c r="J48" s="183"/>
      <c r="K48" s="183"/>
      <c r="L48" s="216">
        <f t="shared" si="0"/>
        <v>0</v>
      </c>
      <c r="M48" s="216">
        <f t="shared" si="1"/>
        <v>0</v>
      </c>
      <c r="N48" s="185"/>
      <c r="O48" s="278"/>
      <c r="P48" s="34"/>
      <c r="Q48" s="34"/>
    </row>
    <row r="49" spans="1:17" s="73" customFormat="1" ht="35.1" customHeight="1" x14ac:dyDescent="0.2">
      <c r="A49" s="212">
        <v>35</v>
      </c>
      <c r="B49" s="286" t="s">
        <v>201</v>
      </c>
      <c r="C49" s="287" t="s">
        <v>202</v>
      </c>
      <c r="D49" s="185"/>
      <c r="E49" s="214" t="s">
        <v>126</v>
      </c>
      <c r="F49" s="288">
        <v>50</v>
      </c>
      <c r="G49" s="183"/>
      <c r="H49" s="183"/>
      <c r="I49" s="185"/>
      <c r="J49" s="183"/>
      <c r="K49" s="183"/>
      <c r="L49" s="216">
        <f t="shared" si="0"/>
        <v>0</v>
      </c>
      <c r="M49" s="216">
        <f t="shared" si="1"/>
        <v>0</v>
      </c>
      <c r="N49" s="185"/>
      <c r="O49" s="278"/>
      <c r="P49" s="34"/>
      <c r="Q49" s="34"/>
    </row>
    <row r="50" spans="1:17" s="73" customFormat="1" ht="35.1" customHeight="1" x14ac:dyDescent="0.2">
      <c r="A50" s="212">
        <v>36</v>
      </c>
      <c r="B50" s="286" t="s">
        <v>203</v>
      </c>
      <c r="C50" s="287" t="s">
        <v>202</v>
      </c>
      <c r="D50" s="185"/>
      <c r="E50" s="214" t="s">
        <v>126</v>
      </c>
      <c r="F50" s="288">
        <v>20</v>
      </c>
      <c r="G50" s="183"/>
      <c r="H50" s="183"/>
      <c r="I50" s="185"/>
      <c r="J50" s="183"/>
      <c r="K50" s="183"/>
      <c r="L50" s="216">
        <f t="shared" si="0"/>
        <v>0</v>
      </c>
      <c r="M50" s="216">
        <f t="shared" si="1"/>
        <v>0</v>
      </c>
      <c r="N50" s="185"/>
      <c r="O50" s="278"/>
      <c r="P50" s="34"/>
      <c r="Q50" s="34"/>
    </row>
    <row r="51" spans="1:17" s="73" customFormat="1" ht="35.1" customHeight="1" x14ac:dyDescent="0.2">
      <c r="A51" s="212">
        <v>37</v>
      </c>
      <c r="B51" s="286" t="s">
        <v>204</v>
      </c>
      <c r="C51" s="287" t="s">
        <v>205</v>
      </c>
      <c r="D51" s="185"/>
      <c r="E51" s="214" t="s">
        <v>126</v>
      </c>
      <c r="F51" s="288">
        <v>50</v>
      </c>
      <c r="G51" s="183"/>
      <c r="H51" s="183"/>
      <c r="I51" s="185"/>
      <c r="J51" s="183"/>
      <c r="K51" s="183"/>
      <c r="L51" s="216">
        <f t="shared" si="0"/>
        <v>0</v>
      </c>
      <c r="M51" s="216">
        <f t="shared" si="1"/>
        <v>0</v>
      </c>
      <c r="N51" s="185"/>
      <c r="O51" s="278"/>
      <c r="P51" s="34"/>
      <c r="Q51" s="34"/>
    </row>
    <row r="52" spans="1:17" s="73" customFormat="1" ht="35.1" customHeight="1" x14ac:dyDescent="0.2">
      <c r="A52" s="212">
        <v>38</v>
      </c>
      <c r="B52" s="286" t="s">
        <v>206</v>
      </c>
      <c r="C52" s="287" t="s">
        <v>205</v>
      </c>
      <c r="D52" s="185"/>
      <c r="E52" s="214" t="s">
        <v>126</v>
      </c>
      <c r="F52" s="288">
        <v>100</v>
      </c>
      <c r="G52" s="183"/>
      <c r="H52" s="183"/>
      <c r="I52" s="185"/>
      <c r="J52" s="183"/>
      <c r="K52" s="183"/>
      <c r="L52" s="216">
        <f t="shared" si="0"/>
        <v>0</v>
      </c>
      <c r="M52" s="216">
        <f t="shared" si="1"/>
        <v>0</v>
      </c>
      <c r="N52" s="185"/>
      <c r="O52" s="278"/>
      <c r="P52" s="34"/>
      <c r="Q52" s="34"/>
    </row>
    <row r="53" spans="1:17" s="73" customFormat="1" ht="35.1" customHeight="1" x14ac:dyDescent="0.2">
      <c r="A53" s="212">
        <v>39</v>
      </c>
      <c r="B53" s="286" t="s">
        <v>207</v>
      </c>
      <c r="C53" s="287" t="s">
        <v>125</v>
      </c>
      <c r="D53" s="185"/>
      <c r="E53" s="214" t="s">
        <v>126</v>
      </c>
      <c r="F53" s="288">
        <v>100</v>
      </c>
      <c r="G53" s="183"/>
      <c r="H53" s="183"/>
      <c r="I53" s="185"/>
      <c r="J53" s="183"/>
      <c r="K53" s="183"/>
      <c r="L53" s="216">
        <f t="shared" si="0"/>
        <v>0</v>
      </c>
      <c r="M53" s="216">
        <f t="shared" si="1"/>
        <v>0</v>
      </c>
      <c r="N53" s="185"/>
      <c r="O53" s="278"/>
      <c r="P53" s="34"/>
      <c r="Q53" s="34"/>
    </row>
    <row r="54" spans="1:17" s="73" customFormat="1" ht="35.1" customHeight="1" x14ac:dyDescent="0.2">
      <c r="A54" s="212">
        <v>40</v>
      </c>
      <c r="B54" s="286" t="s">
        <v>208</v>
      </c>
      <c r="C54" s="287" t="s">
        <v>125</v>
      </c>
      <c r="D54" s="185"/>
      <c r="E54" s="214" t="s">
        <v>126</v>
      </c>
      <c r="F54" s="288">
        <v>100</v>
      </c>
      <c r="G54" s="183"/>
      <c r="H54" s="183"/>
      <c r="I54" s="185"/>
      <c r="J54" s="183"/>
      <c r="K54" s="183"/>
      <c r="L54" s="216">
        <f t="shared" si="0"/>
        <v>0</v>
      </c>
      <c r="M54" s="216">
        <f t="shared" si="1"/>
        <v>0</v>
      </c>
      <c r="N54" s="185"/>
      <c r="O54" s="278"/>
      <c r="P54" s="34"/>
      <c r="Q54" s="34"/>
    </row>
    <row r="55" spans="1:17" s="73" customFormat="1" ht="35.1" customHeight="1" x14ac:dyDescent="0.2">
      <c r="A55" s="212">
        <v>41</v>
      </c>
      <c r="B55" s="290" t="s">
        <v>209</v>
      </c>
      <c r="C55" s="287" t="s">
        <v>162</v>
      </c>
      <c r="D55" s="185"/>
      <c r="E55" s="214" t="s">
        <v>126</v>
      </c>
      <c r="F55" s="288">
        <v>100</v>
      </c>
      <c r="G55" s="183"/>
      <c r="H55" s="183"/>
      <c r="I55" s="185"/>
      <c r="J55" s="183"/>
      <c r="K55" s="183"/>
      <c r="L55" s="216">
        <f t="shared" si="0"/>
        <v>0</v>
      </c>
      <c r="M55" s="216">
        <f t="shared" si="1"/>
        <v>0</v>
      </c>
      <c r="N55" s="185"/>
      <c r="O55" s="278"/>
      <c r="P55" s="34"/>
      <c r="Q55" s="34"/>
    </row>
    <row r="56" spans="1:17" s="73" customFormat="1" ht="35.1" customHeight="1" x14ac:dyDescent="0.2">
      <c r="A56" s="212">
        <v>42</v>
      </c>
      <c r="B56" s="286" t="s">
        <v>210</v>
      </c>
      <c r="C56" s="287" t="s">
        <v>211</v>
      </c>
      <c r="D56" s="185"/>
      <c r="E56" s="214" t="s">
        <v>126</v>
      </c>
      <c r="F56" s="288">
        <v>20</v>
      </c>
      <c r="G56" s="183"/>
      <c r="H56" s="183"/>
      <c r="I56" s="185"/>
      <c r="J56" s="183"/>
      <c r="K56" s="183"/>
      <c r="L56" s="216">
        <f t="shared" si="0"/>
        <v>0</v>
      </c>
      <c r="M56" s="216">
        <f t="shared" si="1"/>
        <v>0</v>
      </c>
      <c r="N56" s="185"/>
      <c r="O56" s="278"/>
      <c r="P56" s="34"/>
      <c r="Q56" s="34"/>
    </row>
    <row r="57" spans="1:17" s="73" customFormat="1" ht="35.1" customHeight="1" x14ac:dyDescent="0.2">
      <c r="A57" s="212">
        <v>43</v>
      </c>
      <c r="B57" s="286" t="s">
        <v>212</v>
      </c>
      <c r="C57" s="287" t="s">
        <v>102</v>
      </c>
      <c r="D57" s="185"/>
      <c r="E57" s="214" t="s">
        <v>126</v>
      </c>
      <c r="F57" s="288">
        <v>100</v>
      </c>
      <c r="G57" s="183"/>
      <c r="H57" s="183"/>
      <c r="I57" s="185"/>
      <c r="J57" s="183"/>
      <c r="K57" s="183"/>
      <c r="L57" s="216">
        <f t="shared" si="0"/>
        <v>0</v>
      </c>
      <c r="M57" s="216">
        <f t="shared" si="1"/>
        <v>0</v>
      </c>
      <c r="N57" s="185"/>
      <c r="O57" s="278"/>
      <c r="P57" s="34"/>
      <c r="Q57" s="34"/>
    </row>
    <row r="58" spans="1:17" s="73" customFormat="1" ht="56.25" x14ac:dyDescent="0.2">
      <c r="A58" s="212">
        <v>44</v>
      </c>
      <c r="B58" s="286" t="s">
        <v>213</v>
      </c>
      <c r="C58" s="287" t="s">
        <v>214</v>
      </c>
      <c r="D58" s="185"/>
      <c r="E58" s="214" t="s">
        <v>126</v>
      </c>
      <c r="F58" s="288">
        <v>1000</v>
      </c>
      <c r="G58" s="183"/>
      <c r="H58" s="183"/>
      <c r="I58" s="185"/>
      <c r="J58" s="183"/>
      <c r="K58" s="183"/>
      <c r="L58" s="216">
        <f t="shared" si="0"/>
        <v>0</v>
      </c>
      <c r="M58" s="216">
        <f t="shared" si="1"/>
        <v>0</v>
      </c>
      <c r="N58" s="185"/>
      <c r="O58" s="278"/>
      <c r="P58" s="34"/>
      <c r="Q58" s="34"/>
    </row>
    <row r="59" spans="1:17" s="73" customFormat="1" ht="45" x14ac:dyDescent="0.2">
      <c r="A59" s="212">
        <v>45</v>
      </c>
      <c r="B59" s="286" t="s">
        <v>215</v>
      </c>
      <c r="C59" s="287" t="s">
        <v>174</v>
      </c>
      <c r="D59" s="185"/>
      <c r="E59" s="214" t="s">
        <v>126</v>
      </c>
      <c r="F59" s="288">
        <v>200</v>
      </c>
      <c r="G59" s="183"/>
      <c r="H59" s="183"/>
      <c r="I59" s="185"/>
      <c r="J59" s="183"/>
      <c r="K59" s="183"/>
      <c r="L59" s="216">
        <f t="shared" si="0"/>
        <v>0</v>
      </c>
      <c r="M59" s="216">
        <f t="shared" si="1"/>
        <v>0</v>
      </c>
      <c r="N59" s="185"/>
      <c r="O59" s="278"/>
      <c r="P59" s="34"/>
      <c r="Q59" s="34"/>
    </row>
    <row r="60" spans="1:17" s="73" customFormat="1" ht="35.1" customHeight="1" x14ac:dyDescent="0.2">
      <c r="A60" s="212">
        <v>46</v>
      </c>
      <c r="B60" s="286" t="s">
        <v>216</v>
      </c>
      <c r="C60" s="287" t="s">
        <v>102</v>
      </c>
      <c r="D60" s="185"/>
      <c r="E60" s="214" t="s">
        <v>126</v>
      </c>
      <c r="F60" s="288">
        <v>200</v>
      </c>
      <c r="G60" s="183"/>
      <c r="H60" s="183"/>
      <c r="I60" s="185"/>
      <c r="J60" s="183"/>
      <c r="K60" s="183"/>
      <c r="L60" s="216">
        <f t="shared" si="0"/>
        <v>0</v>
      </c>
      <c r="M60" s="216">
        <f t="shared" si="1"/>
        <v>0</v>
      </c>
      <c r="N60" s="185"/>
      <c r="O60" s="278"/>
      <c r="P60" s="34"/>
      <c r="Q60" s="34"/>
    </row>
    <row r="61" spans="1:17" s="73" customFormat="1" ht="35.1" customHeight="1" x14ac:dyDescent="0.2">
      <c r="A61" s="212">
        <v>47</v>
      </c>
      <c r="B61" s="286" t="s">
        <v>217</v>
      </c>
      <c r="C61" s="287" t="s">
        <v>218</v>
      </c>
      <c r="D61" s="185"/>
      <c r="E61" s="214" t="s">
        <v>126</v>
      </c>
      <c r="F61" s="288">
        <v>70</v>
      </c>
      <c r="G61" s="183"/>
      <c r="H61" s="183"/>
      <c r="I61" s="185"/>
      <c r="J61" s="183"/>
      <c r="K61" s="183"/>
      <c r="L61" s="216">
        <f t="shared" si="0"/>
        <v>0</v>
      </c>
      <c r="M61" s="216">
        <f t="shared" si="1"/>
        <v>0</v>
      </c>
      <c r="N61" s="185"/>
      <c r="O61" s="278"/>
      <c r="P61" s="34"/>
      <c r="Q61" s="34"/>
    </row>
    <row r="62" spans="1:17" s="73" customFormat="1" ht="35.1" customHeight="1" x14ac:dyDescent="0.2">
      <c r="A62" s="212">
        <v>48</v>
      </c>
      <c r="B62" s="286" t="s">
        <v>219</v>
      </c>
      <c r="C62" s="287" t="s">
        <v>131</v>
      </c>
      <c r="D62" s="185"/>
      <c r="E62" s="214" t="s">
        <v>126</v>
      </c>
      <c r="F62" s="288">
        <v>50</v>
      </c>
      <c r="G62" s="183"/>
      <c r="H62" s="183"/>
      <c r="I62" s="185"/>
      <c r="J62" s="183"/>
      <c r="K62" s="183"/>
      <c r="L62" s="216">
        <f t="shared" si="0"/>
        <v>0</v>
      </c>
      <c r="M62" s="216">
        <f t="shared" si="1"/>
        <v>0</v>
      </c>
      <c r="N62" s="185"/>
      <c r="O62" s="278"/>
      <c r="P62" s="34"/>
      <c r="Q62" s="34"/>
    </row>
    <row r="63" spans="1:17" s="73" customFormat="1" ht="35.1" customHeight="1" x14ac:dyDescent="0.2">
      <c r="A63" s="212">
        <v>49</v>
      </c>
      <c r="B63" s="286" t="s">
        <v>220</v>
      </c>
      <c r="C63" s="287" t="s">
        <v>214</v>
      </c>
      <c r="D63" s="185"/>
      <c r="E63" s="214" t="s">
        <v>126</v>
      </c>
      <c r="F63" s="288">
        <v>500</v>
      </c>
      <c r="G63" s="183"/>
      <c r="H63" s="183"/>
      <c r="I63" s="185"/>
      <c r="J63" s="183"/>
      <c r="K63" s="183"/>
      <c r="L63" s="216">
        <f t="shared" si="0"/>
        <v>0</v>
      </c>
      <c r="M63" s="216">
        <f t="shared" si="1"/>
        <v>0</v>
      </c>
      <c r="N63" s="185"/>
      <c r="O63" s="278"/>
      <c r="P63" s="34"/>
      <c r="Q63" s="34"/>
    </row>
    <row r="64" spans="1:17" s="73" customFormat="1" ht="35.1" customHeight="1" x14ac:dyDescent="0.2">
      <c r="A64" s="212">
        <v>50</v>
      </c>
      <c r="B64" s="286" t="s">
        <v>221</v>
      </c>
      <c r="C64" s="287" t="s">
        <v>166</v>
      </c>
      <c r="D64" s="185"/>
      <c r="E64" s="214" t="s">
        <v>126</v>
      </c>
      <c r="F64" s="288">
        <v>100</v>
      </c>
      <c r="G64" s="183"/>
      <c r="H64" s="183"/>
      <c r="I64" s="185"/>
      <c r="J64" s="183"/>
      <c r="K64" s="183"/>
      <c r="L64" s="216">
        <f t="shared" si="0"/>
        <v>0</v>
      </c>
      <c r="M64" s="216">
        <f t="shared" si="1"/>
        <v>0</v>
      </c>
      <c r="N64" s="185"/>
      <c r="O64" s="278"/>
      <c r="P64" s="34"/>
      <c r="Q64" s="34"/>
    </row>
    <row r="65" spans="1:17" s="73" customFormat="1" ht="35.1" customHeight="1" x14ac:dyDescent="0.2">
      <c r="A65" s="212">
        <v>51</v>
      </c>
      <c r="B65" s="286" t="s">
        <v>221</v>
      </c>
      <c r="C65" s="287" t="s">
        <v>214</v>
      </c>
      <c r="D65" s="185"/>
      <c r="E65" s="214" t="s">
        <v>126</v>
      </c>
      <c r="F65" s="288">
        <v>500</v>
      </c>
      <c r="G65" s="183"/>
      <c r="H65" s="183"/>
      <c r="I65" s="185"/>
      <c r="J65" s="183"/>
      <c r="K65" s="183"/>
      <c r="L65" s="216">
        <f t="shared" si="0"/>
        <v>0</v>
      </c>
      <c r="M65" s="216">
        <f t="shared" si="1"/>
        <v>0</v>
      </c>
      <c r="N65" s="185"/>
      <c r="O65" s="278"/>
      <c r="P65" s="34"/>
      <c r="Q65" s="34"/>
    </row>
    <row r="66" spans="1:17" s="73" customFormat="1" ht="35.1" customHeight="1" x14ac:dyDescent="0.2">
      <c r="A66" s="212">
        <v>52</v>
      </c>
      <c r="B66" s="286" t="s">
        <v>222</v>
      </c>
      <c r="C66" s="287" t="s">
        <v>131</v>
      </c>
      <c r="D66" s="185"/>
      <c r="E66" s="214" t="s">
        <v>126</v>
      </c>
      <c r="F66" s="288">
        <v>100</v>
      </c>
      <c r="G66" s="183"/>
      <c r="H66" s="183"/>
      <c r="I66" s="185"/>
      <c r="J66" s="183"/>
      <c r="K66" s="183"/>
      <c r="L66" s="216">
        <f t="shared" si="0"/>
        <v>0</v>
      </c>
      <c r="M66" s="216">
        <f t="shared" si="1"/>
        <v>0</v>
      </c>
      <c r="N66" s="185"/>
      <c r="O66" s="278"/>
      <c r="P66" s="34"/>
      <c r="Q66" s="34"/>
    </row>
    <row r="67" spans="1:17" s="73" customFormat="1" ht="35.1" customHeight="1" x14ac:dyDescent="0.2">
      <c r="A67" s="212">
        <v>53</v>
      </c>
      <c r="B67" s="286" t="s">
        <v>223</v>
      </c>
      <c r="C67" s="287" t="s">
        <v>102</v>
      </c>
      <c r="D67" s="185"/>
      <c r="E67" s="186" t="s">
        <v>126</v>
      </c>
      <c r="F67" s="288">
        <v>700</v>
      </c>
      <c r="G67" s="183"/>
      <c r="H67" s="183"/>
      <c r="I67" s="185"/>
      <c r="J67" s="183"/>
      <c r="K67" s="183"/>
      <c r="L67" s="216">
        <f t="shared" si="0"/>
        <v>0</v>
      </c>
      <c r="M67" s="216">
        <f t="shared" si="1"/>
        <v>0</v>
      </c>
      <c r="N67" s="185"/>
      <c r="O67" s="278"/>
      <c r="P67" s="34"/>
      <c r="Q67" s="34"/>
    </row>
    <row r="68" spans="1:17" s="73" customFormat="1" ht="35.1" customHeight="1" x14ac:dyDescent="0.2">
      <c r="A68" s="212">
        <v>54</v>
      </c>
      <c r="B68" s="286" t="s">
        <v>224</v>
      </c>
      <c r="C68" s="287" t="s">
        <v>151</v>
      </c>
      <c r="D68" s="185"/>
      <c r="E68" s="214" t="s">
        <v>126</v>
      </c>
      <c r="F68" s="288">
        <v>300</v>
      </c>
      <c r="G68" s="183"/>
      <c r="H68" s="183"/>
      <c r="I68" s="185"/>
      <c r="J68" s="183"/>
      <c r="K68" s="183"/>
      <c r="L68" s="216">
        <f t="shared" si="0"/>
        <v>0</v>
      </c>
      <c r="M68" s="216">
        <f t="shared" si="1"/>
        <v>0</v>
      </c>
      <c r="N68" s="185"/>
      <c r="O68" s="278"/>
      <c r="P68" s="34"/>
      <c r="Q68" s="34"/>
    </row>
    <row r="69" spans="1:17" s="73" customFormat="1" ht="35.1" customHeight="1" x14ac:dyDescent="0.2">
      <c r="A69" s="212">
        <v>55</v>
      </c>
      <c r="B69" s="286" t="s">
        <v>225</v>
      </c>
      <c r="C69" s="287" t="s">
        <v>151</v>
      </c>
      <c r="D69" s="185"/>
      <c r="E69" s="214" t="s">
        <v>126</v>
      </c>
      <c r="F69" s="288">
        <v>100</v>
      </c>
      <c r="G69" s="183"/>
      <c r="H69" s="183"/>
      <c r="I69" s="185"/>
      <c r="J69" s="183"/>
      <c r="K69" s="183"/>
      <c r="L69" s="216">
        <f t="shared" si="0"/>
        <v>0</v>
      </c>
      <c r="M69" s="216">
        <f t="shared" si="1"/>
        <v>0</v>
      </c>
      <c r="N69" s="185"/>
      <c r="O69" s="278"/>
      <c r="P69" s="34"/>
      <c r="Q69" s="34"/>
    </row>
    <row r="70" spans="1:17" s="73" customFormat="1" ht="35.1" customHeight="1" x14ac:dyDescent="0.2">
      <c r="A70" s="212">
        <v>56</v>
      </c>
      <c r="B70" s="286" t="s">
        <v>226</v>
      </c>
      <c r="C70" s="287" t="s">
        <v>174</v>
      </c>
      <c r="D70" s="185"/>
      <c r="E70" s="214" t="s">
        <v>126</v>
      </c>
      <c r="F70" s="288">
        <v>50</v>
      </c>
      <c r="G70" s="183"/>
      <c r="H70" s="183"/>
      <c r="I70" s="185"/>
      <c r="J70" s="183"/>
      <c r="K70" s="183"/>
      <c r="L70" s="216">
        <f t="shared" si="0"/>
        <v>0</v>
      </c>
      <c r="M70" s="216">
        <f t="shared" si="1"/>
        <v>0</v>
      </c>
      <c r="N70" s="185"/>
      <c r="O70" s="278"/>
      <c r="P70" s="34"/>
      <c r="Q70" s="34"/>
    </row>
    <row r="71" spans="1:17" s="73" customFormat="1" ht="35.1" customHeight="1" x14ac:dyDescent="0.2">
      <c r="A71" s="212">
        <v>57</v>
      </c>
      <c r="B71" s="286" t="s">
        <v>227</v>
      </c>
      <c r="C71" s="287" t="s">
        <v>131</v>
      </c>
      <c r="D71" s="185"/>
      <c r="E71" s="186" t="s">
        <v>126</v>
      </c>
      <c r="F71" s="288">
        <v>200</v>
      </c>
      <c r="G71" s="183"/>
      <c r="H71" s="183"/>
      <c r="I71" s="185"/>
      <c r="J71" s="183"/>
      <c r="K71" s="183"/>
      <c r="L71" s="216">
        <f t="shared" si="0"/>
        <v>0</v>
      </c>
      <c r="M71" s="216">
        <f t="shared" si="1"/>
        <v>0</v>
      </c>
      <c r="N71" s="185"/>
      <c r="O71" s="278"/>
      <c r="P71" s="34"/>
      <c r="Q71" s="34"/>
    </row>
    <row r="72" spans="1:17" s="73" customFormat="1" ht="35.1" customHeight="1" x14ac:dyDescent="0.2">
      <c r="A72" s="212">
        <v>58</v>
      </c>
      <c r="B72" s="286" t="s">
        <v>228</v>
      </c>
      <c r="C72" s="287" t="s">
        <v>131</v>
      </c>
      <c r="D72" s="185"/>
      <c r="E72" s="214" t="s">
        <v>126</v>
      </c>
      <c r="F72" s="288">
        <v>50</v>
      </c>
      <c r="G72" s="183"/>
      <c r="H72" s="183"/>
      <c r="I72" s="185"/>
      <c r="J72" s="183"/>
      <c r="K72" s="183"/>
      <c r="L72" s="216">
        <f t="shared" si="0"/>
        <v>0</v>
      </c>
      <c r="M72" s="216">
        <f t="shared" si="1"/>
        <v>0</v>
      </c>
      <c r="N72" s="185"/>
      <c r="O72" s="278"/>
      <c r="P72" s="34"/>
      <c r="Q72" s="34"/>
    </row>
    <row r="73" spans="1:17" s="73" customFormat="1" ht="35.1" customHeight="1" x14ac:dyDescent="0.2">
      <c r="A73" s="212">
        <v>59</v>
      </c>
      <c r="B73" s="286" t="s">
        <v>229</v>
      </c>
      <c r="C73" s="287" t="s">
        <v>131</v>
      </c>
      <c r="D73" s="185"/>
      <c r="E73" s="186" t="s">
        <v>126</v>
      </c>
      <c r="F73" s="288">
        <v>50</v>
      </c>
      <c r="G73" s="183"/>
      <c r="H73" s="183"/>
      <c r="I73" s="185"/>
      <c r="J73" s="183"/>
      <c r="K73" s="183"/>
      <c r="L73" s="216">
        <f t="shared" si="0"/>
        <v>0</v>
      </c>
      <c r="M73" s="216">
        <f t="shared" si="1"/>
        <v>0</v>
      </c>
      <c r="N73" s="185"/>
      <c r="O73" s="278"/>
      <c r="P73" s="34"/>
      <c r="Q73" s="34"/>
    </row>
    <row r="74" spans="1:17" s="73" customFormat="1" ht="35.1" customHeight="1" x14ac:dyDescent="0.2">
      <c r="A74" s="212">
        <v>60</v>
      </c>
      <c r="B74" s="213" t="s">
        <v>230</v>
      </c>
      <c r="C74" s="281" t="s">
        <v>131</v>
      </c>
      <c r="D74" s="185"/>
      <c r="E74" s="214" t="s">
        <v>126</v>
      </c>
      <c r="F74" s="186">
        <v>50</v>
      </c>
      <c r="G74" s="183"/>
      <c r="H74" s="183"/>
      <c r="I74" s="185"/>
      <c r="J74" s="183"/>
      <c r="K74" s="183"/>
      <c r="L74" s="216">
        <f t="shared" si="0"/>
        <v>0</v>
      </c>
      <c r="M74" s="216">
        <f t="shared" si="1"/>
        <v>0</v>
      </c>
      <c r="N74" s="185"/>
      <c r="O74" s="278"/>
      <c r="P74" s="34"/>
      <c r="Q74" s="34"/>
    </row>
    <row r="75" spans="1:17" s="73" customFormat="1" ht="35.1" customHeight="1" x14ac:dyDescent="0.2">
      <c r="A75" s="212">
        <v>61</v>
      </c>
      <c r="B75" s="286" t="s">
        <v>231</v>
      </c>
      <c r="C75" s="287" t="s">
        <v>131</v>
      </c>
      <c r="D75" s="185"/>
      <c r="E75" s="214" t="s">
        <v>126</v>
      </c>
      <c r="F75" s="288">
        <v>50</v>
      </c>
      <c r="G75" s="183"/>
      <c r="H75" s="183"/>
      <c r="I75" s="185"/>
      <c r="J75" s="183"/>
      <c r="K75" s="183"/>
      <c r="L75" s="216">
        <f t="shared" si="0"/>
        <v>0</v>
      </c>
      <c r="M75" s="216">
        <f t="shared" si="1"/>
        <v>0</v>
      </c>
      <c r="N75" s="185"/>
      <c r="O75" s="278"/>
      <c r="P75" s="34"/>
      <c r="Q75" s="34"/>
    </row>
    <row r="76" spans="1:17" s="73" customFormat="1" ht="35.1" customHeight="1" x14ac:dyDescent="0.2">
      <c r="A76" s="212">
        <v>62</v>
      </c>
      <c r="B76" s="213" t="s">
        <v>232</v>
      </c>
      <c r="C76" s="281" t="s">
        <v>131</v>
      </c>
      <c r="D76" s="185"/>
      <c r="E76" s="214" t="s">
        <v>126</v>
      </c>
      <c r="F76" s="186">
        <v>50</v>
      </c>
      <c r="G76" s="183"/>
      <c r="H76" s="183"/>
      <c r="I76" s="185"/>
      <c r="J76" s="183"/>
      <c r="K76" s="183"/>
      <c r="L76" s="216">
        <f t="shared" si="0"/>
        <v>0</v>
      </c>
      <c r="M76" s="216">
        <f t="shared" si="1"/>
        <v>0</v>
      </c>
      <c r="N76" s="185"/>
      <c r="O76" s="278"/>
      <c r="P76" s="34"/>
      <c r="Q76" s="34"/>
    </row>
    <row r="77" spans="1:17" s="73" customFormat="1" ht="35.1" customHeight="1" x14ac:dyDescent="0.2">
      <c r="A77" s="212">
        <v>63</v>
      </c>
      <c r="B77" s="286" t="s">
        <v>233</v>
      </c>
      <c r="C77" s="287" t="s">
        <v>234</v>
      </c>
      <c r="D77" s="185"/>
      <c r="E77" s="214" t="s">
        <v>126</v>
      </c>
      <c r="F77" s="288">
        <v>50</v>
      </c>
      <c r="G77" s="183"/>
      <c r="H77" s="183"/>
      <c r="I77" s="185"/>
      <c r="J77" s="183"/>
      <c r="K77" s="183"/>
      <c r="L77" s="216">
        <f t="shared" si="0"/>
        <v>0</v>
      </c>
      <c r="M77" s="216">
        <f t="shared" si="1"/>
        <v>0</v>
      </c>
      <c r="N77" s="185"/>
      <c r="O77" s="278"/>
      <c r="P77" s="34"/>
      <c r="Q77" s="34"/>
    </row>
    <row r="78" spans="1:17" s="73" customFormat="1" ht="35.1" customHeight="1" x14ac:dyDescent="0.2">
      <c r="A78" s="212">
        <v>64</v>
      </c>
      <c r="B78" s="286" t="s">
        <v>341</v>
      </c>
      <c r="C78" s="287" t="s">
        <v>342</v>
      </c>
      <c r="D78" s="185"/>
      <c r="E78" s="214" t="s">
        <v>126</v>
      </c>
      <c r="F78" s="288">
        <v>50</v>
      </c>
      <c r="G78" s="183"/>
      <c r="H78" s="183"/>
      <c r="I78" s="185"/>
      <c r="J78" s="183"/>
      <c r="K78" s="183"/>
      <c r="L78" s="216">
        <f t="shared" si="0"/>
        <v>0</v>
      </c>
      <c r="M78" s="216">
        <f t="shared" si="1"/>
        <v>0</v>
      </c>
      <c r="N78" s="185"/>
      <c r="O78" s="278"/>
      <c r="P78" s="34"/>
      <c r="Q78" s="34"/>
    </row>
    <row r="79" spans="1:17" s="73" customFormat="1" ht="35.1" customHeight="1" x14ac:dyDescent="0.2">
      <c r="A79" s="212">
        <v>65</v>
      </c>
      <c r="B79" s="286" t="s">
        <v>235</v>
      </c>
      <c r="C79" s="287" t="s">
        <v>131</v>
      </c>
      <c r="D79" s="185"/>
      <c r="E79" s="214" t="s">
        <v>126</v>
      </c>
      <c r="F79" s="288">
        <v>50</v>
      </c>
      <c r="G79" s="183"/>
      <c r="H79" s="183"/>
      <c r="I79" s="185"/>
      <c r="J79" s="183"/>
      <c r="K79" s="183"/>
      <c r="L79" s="216">
        <f t="shared" ref="L79:L84" si="2">F79*H79</f>
        <v>0</v>
      </c>
      <c r="M79" s="216">
        <f t="shared" ref="M79:M84" si="3">F79*K79</f>
        <v>0</v>
      </c>
      <c r="N79" s="185"/>
      <c r="O79" s="278"/>
      <c r="P79" s="34"/>
      <c r="Q79" s="34"/>
    </row>
    <row r="80" spans="1:17" s="73" customFormat="1" ht="35.1" customHeight="1" x14ac:dyDescent="0.2">
      <c r="A80" s="212">
        <v>66</v>
      </c>
      <c r="B80" s="286" t="s">
        <v>236</v>
      </c>
      <c r="C80" s="287" t="s">
        <v>237</v>
      </c>
      <c r="D80" s="185"/>
      <c r="E80" s="214" t="s">
        <v>126</v>
      </c>
      <c r="F80" s="288">
        <v>100</v>
      </c>
      <c r="G80" s="183"/>
      <c r="H80" s="183"/>
      <c r="I80" s="185"/>
      <c r="J80" s="183"/>
      <c r="K80" s="183"/>
      <c r="L80" s="216">
        <f t="shared" si="2"/>
        <v>0</v>
      </c>
      <c r="M80" s="216">
        <f t="shared" si="3"/>
        <v>0</v>
      </c>
      <c r="N80" s="185"/>
      <c r="O80" s="278"/>
      <c r="P80" s="34"/>
      <c r="Q80" s="34"/>
    </row>
    <row r="81" spans="1:17" s="73" customFormat="1" ht="35.1" customHeight="1" x14ac:dyDescent="0.2">
      <c r="A81" s="212">
        <v>67</v>
      </c>
      <c r="B81" s="286" t="s">
        <v>238</v>
      </c>
      <c r="C81" s="287" t="s">
        <v>102</v>
      </c>
      <c r="D81" s="185"/>
      <c r="E81" s="214" t="s">
        <v>126</v>
      </c>
      <c r="F81" s="288">
        <v>100</v>
      </c>
      <c r="G81" s="183"/>
      <c r="H81" s="183"/>
      <c r="I81" s="185"/>
      <c r="J81" s="183"/>
      <c r="K81" s="183"/>
      <c r="L81" s="216">
        <f t="shared" si="2"/>
        <v>0</v>
      </c>
      <c r="M81" s="216">
        <f t="shared" si="3"/>
        <v>0</v>
      </c>
      <c r="N81" s="185"/>
      <c r="O81" s="278"/>
      <c r="P81" s="34"/>
      <c r="Q81" s="34"/>
    </row>
    <row r="82" spans="1:17" s="73" customFormat="1" ht="35.1" customHeight="1" x14ac:dyDescent="0.2">
      <c r="A82" s="212">
        <v>68</v>
      </c>
      <c r="B82" s="291" t="s">
        <v>239</v>
      </c>
      <c r="C82" s="292" t="s">
        <v>240</v>
      </c>
      <c r="D82" s="185"/>
      <c r="E82" s="293" t="s">
        <v>126</v>
      </c>
      <c r="F82" s="294">
        <v>400</v>
      </c>
      <c r="G82" s="183"/>
      <c r="H82" s="183"/>
      <c r="I82" s="185"/>
      <c r="J82" s="183"/>
      <c r="K82" s="183"/>
      <c r="L82" s="216">
        <f t="shared" si="2"/>
        <v>0</v>
      </c>
      <c r="M82" s="216">
        <f t="shared" si="3"/>
        <v>0</v>
      </c>
      <c r="N82" s="185"/>
      <c r="O82" s="278"/>
      <c r="P82" s="34"/>
      <c r="Q82" s="34"/>
    </row>
    <row r="83" spans="1:17" s="73" customFormat="1" ht="35.1" customHeight="1" x14ac:dyDescent="0.2">
      <c r="A83" s="212">
        <v>69</v>
      </c>
      <c r="B83" s="286" t="s">
        <v>241</v>
      </c>
      <c r="C83" s="287" t="s">
        <v>242</v>
      </c>
      <c r="D83" s="185"/>
      <c r="E83" s="214" t="s">
        <v>126</v>
      </c>
      <c r="F83" s="288">
        <v>8000</v>
      </c>
      <c r="G83" s="183"/>
      <c r="H83" s="183"/>
      <c r="I83" s="185"/>
      <c r="J83" s="183"/>
      <c r="K83" s="183"/>
      <c r="L83" s="216">
        <f t="shared" si="2"/>
        <v>0</v>
      </c>
      <c r="M83" s="216">
        <f t="shared" si="3"/>
        <v>0</v>
      </c>
      <c r="N83" s="185"/>
      <c r="O83" s="278"/>
      <c r="P83" s="34"/>
      <c r="Q83" s="34"/>
    </row>
    <row r="84" spans="1:17" s="73" customFormat="1" ht="35.1" customHeight="1" thickBot="1" x14ac:dyDescent="0.25">
      <c r="A84" s="217">
        <v>70</v>
      </c>
      <c r="B84" s="295" t="s">
        <v>244</v>
      </c>
      <c r="C84" s="296" t="s">
        <v>102</v>
      </c>
      <c r="D84" s="185"/>
      <c r="E84" s="219" t="s">
        <v>126</v>
      </c>
      <c r="F84" s="297">
        <v>100</v>
      </c>
      <c r="G84" s="189"/>
      <c r="H84" s="189"/>
      <c r="I84" s="187"/>
      <c r="J84" s="189"/>
      <c r="K84" s="189"/>
      <c r="L84" s="221">
        <f t="shared" si="2"/>
        <v>0</v>
      </c>
      <c r="M84" s="221">
        <f t="shared" si="3"/>
        <v>0</v>
      </c>
      <c r="N84" s="185"/>
      <c r="O84" s="278"/>
      <c r="P84" s="34"/>
      <c r="Q84" s="34"/>
    </row>
    <row r="85" spans="1:17" s="73" customFormat="1" ht="35.1" customHeight="1" thickTop="1" thickBot="1" x14ac:dyDescent="0.25">
      <c r="A85" s="190"/>
      <c r="B85" s="190"/>
      <c r="C85" s="190"/>
      <c r="D85" s="222"/>
      <c r="E85" s="190"/>
      <c r="F85" s="190"/>
      <c r="G85" s="190"/>
      <c r="H85" s="190"/>
      <c r="I85" s="190"/>
      <c r="J85" s="223"/>
      <c r="K85" s="252" t="s">
        <v>50</v>
      </c>
      <c r="L85" s="253">
        <f>SUM(L15:L84)</f>
        <v>0</v>
      </c>
      <c r="M85" s="254">
        <f>SUM(M15:M84)</f>
        <v>0</v>
      </c>
      <c r="N85" s="303"/>
      <c r="O85" s="304"/>
      <c r="P85" s="34"/>
      <c r="Q85" s="34"/>
    </row>
    <row r="86" spans="1:17" s="73" customFormat="1" ht="13.5" customHeight="1" thickTop="1" x14ac:dyDescent="0.2">
      <c r="A86" s="19"/>
      <c r="B86" s="19"/>
      <c r="C86" s="19"/>
      <c r="D86" s="74"/>
      <c r="E86" s="19"/>
      <c r="F86" s="19"/>
      <c r="G86" s="19"/>
      <c r="H86" s="19"/>
      <c r="I86" s="19"/>
      <c r="J86" s="19"/>
      <c r="K86" s="19"/>
      <c r="L86" s="77"/>
      <c r="M86" s="81"/>
      <c r="N86" s="34"/>
      <c r="O86" s="34"/>
      <c r="P86" s="34"/>
      <c r="Q86" s="34"/>
    </row>
    <row r="87" spans="1:17" s="73" customFormat="1" ht="13.5" customHeight="1" x14ac:dyDescent="0.2">
      <c r="A87" s="45" t="s">
        <v>51</v>
      </c>
      <c r="B87" s="46"/>
      <c r="C87" s="47"/>
      <c r="D87" s="48"/>
      <c r="E87" s="47"/>
      <c r="F87" s="47"/>
      <c r="G87" s="47"/>
      <c r="H87" s="47"/>
      <c r="I87" s="47"/>
      <c r="J87" s="47"/>
      <c r="K87" s="47"/>
      <c r="L87" s="75"/>
      <c r="M87" s="76"/>
      <c r="N87" s="34"/>
      <c r="O87" s="34"/>
      <c r="P87" s="34"/>
      <c r="Q87" s="34"/>
    </row>
    <row r="88" spans="1:17" s="73" customFormat="1" ht="13.5" customHeight="1" x14ac:dyDescent="0.2">
      <c r="A88" s="237" t="s">
        <v>52</v>
      </c>
      <c r="B88" s="238" t="s">
        <v>53</v>
      </c>
      <c r="C88" s="19"/>
      <c r="D88" s="52"/>
      <c r="E88" s="19"/>
      <c r="F88" s="19"/>
      <c r="G88" s="19"/>
      <c r="H88" s="19"/>
      <c r="I88" s="19"/>
      <c r="J88" s="19"/>
      <c r="K88" s="19"/>
      <c r="L88" s="77"/>
      <c r="M88" s="78"/>
      <c r="N88" s="34"/>
      <c r="O88" s="34"/>
      <c r="P88" s="34"/>
      <c r="Q88" s="34"/>
    </row>
    <row r="89" spans="1:17" s="73" customFormat="1" ht="13.5" customHeight="1" x14ac:dyDescent="0.2">
      <c r="A89" s="237" t="s">
        <v>54</v>
      </c>
      <c r="B89" s="238" t="s">
        <v>53</v>
      </c>
      <c r="C89" s="19"/>
      <c r="D89" s="52"/>
      <c r="E89" s="19"/>
      <c r="F89" s="19"/>
      <c r="G89" s="19"/>
      <c r="H89" s="19"/>
      <c r="I89" s="19"/>
      <c r="J89" s="19"/>
      <c r="K89" s="19"/>
      <c r="L89" s="77"/>
      <c r="M89" s="78"/>
      <c r="N89" s="34"/>
      <c r="O89" s="34"/>
      <c r="P89" s="34"/>
      <c r="Q89" s="34"/>
    </row>
    <row r="90" spans="1:17" s="73" customFormat="1" ht="13.5" customHeight="1" x14ac:dyDescent="0.2">
      <c r="A90" s="237" t="s">
        <v>55</v>
      </c>
      <c r="B90" s="238" t="s">
        <v>53</v>
      </c>
      <c r="C90" s="19"/>
      <c r="D90" s="52"/>
      <c r="E90" s="19"/>
      <c r="F90" s="19"/>
      <c r="G90" s="19"/>
      <c r="H90" s="19"/>
      <c r="I90" s="19"/>
      <c r="J90" s="19"/>
      <c r="K90" s="19"/>
      <c r="L90" s="77"/>
      <c r="M90" s="78"/>
      <c r="N90" s="34"/>
      <c r="O90" s="34"/>
      <c r="P90" s="34"/>
      <c r="Q90" s="34"/>
    </row>
    <row r="91" spans="1:17" s="73" customFormat="1" ht="13.5" customHeight="1" x14ac:dyDescent="0.2">
      <c r="A91" s="237" t="s">
        <v>57</v>
      </c>
      <c r="B91" s="238" t="s">
        <v>155</v>
      </c>
      <c r="C91" s="19"/>
      <c r="D91" s="52"/>
      <c r="E91" s="19"/>
      <c r="F91" s="19"/>
      <c r="G91" s="19"/>
      <c r="H91" s="19"/>
      <c r="I91" s="19"/>
      <c r="J91" s="19"/>
      <c r="K91" s="19"/>
      <c r="L91" s="77"/>
      <c r="M91" s="78"/>
      <c r="N91" s="34"/>
      <c r="O91" s="34"/>
      <c r="P91" s="34"/>
      <c r="Q91" s="34"/>
    </row>
    <row r="92" spans="1:17" s="73" customFormat="1" ht="13.5" customHeight="1" x14ac:dyDescent="0.2">
      <c r="A92" s="237" t="s">
        <v>58</v>
      </c>
      <c r="B92" s="238" t="s">
        <v>53</v>
      </c>
      <c r="C92" s="19"/>
      <c r="D92" s="52"/>
      <c r="E92" s="19"/>
      <c r="F92" s="19"/>
      <c r="G92" s="19"/>
      <c r="H92" s="19"/>
      <c r="I92" s="19"/>
      <c r="J92" s="19"/>
      <c r="K92" s="19"/>
      <c r="L92" s="77"/>
      <c r="M92" s="78"/>
      <c r="N92" s="34"/>
      <c r="O92" s="34"/>
      <c r="P92" s="34"/>
      <c r="Q92" s="34"/>
    </row>
    <row r="93" spans="1:17" s="73" customFormat="1" ht="13.5" customHeight="1" x14ac:dyDescent="0.2">
      <c r="A93" s="237" t="s">
        <v>59</v>
      </c>
      <c r="B93" s="238" t="s">
        <v>53</v>
      </c>
      <c r="C93" s="19"/>
      <c r="D93" s="52"/>
      <c r="E93" s="19"/>
      <c r="F93" s="19"/>
      <c r="G93" s="19"/>
      <c r="H93" s="19"/>
      <c r="I93" s="19"/>
      <c r="J93" s="19"/>
      <c r="K93" s="19"/>
      <c r="L93" s="77"/>
      <c r="M93" s="78"/>
      <c r="N93" s="34"/>
      <c r="O93" s="34"/>
      <c r="P93" s="34"/>
      <c r="Q93" s="34"/>
    </row>
    <row r="94" spans="1:17" s="73" customFormat="1" ht="13.5" customHeight="1" x14ac:dyDescent="0.2">
      <c r="A94" s="237" t="s">
        <v>61</v>
      </c>
      <c r="B94" s="238" t="s">
        <v>115</v>
      </c>
      <c r="C94" s="19"/>
      <c r="D94" s="52"/>
      <c r="E94" s="19"/>
      <c r="F94" s="19"/>
      <c r="G94" s="19"/>
      <c r="H94" s="19"/>
      <c r="I94" s="19"/>
      <c r="J94" s="19"/>
      <c r="K94" s="19"/>
      <c r="L94" s="77"/>
      <c r="M94" s="78"/>
      <c r="N94" s="34"/>
      <c r="O94" s="34"/>
      <c r="P94" s="34"/>
      <c r="Q94" s="34"/>
    </row>
    <row r="95" spans="1:17" s="73" customFormat="1" ht="13.5" customHeight="1" x14ac:dyDescent="0.2">
      <c r="A95" s="237" t="s">
        <v>63</v>
      </c>
      <c r="B95" s="238" t="s">
        <v>245</v>
      </c>
      <c r="C95" s="19"/>
      <c r="D95" s="52"/>
      <c r="E95" s="19"/>
      <c r="F95" s="19"/>
      <c r="G95" s="19"/>
      <c r="H95" s="19"/>
      <c r="I95" s="19"/>
      <c r="J95" s="19"/>
      <c r="K95" s="19"/>
      <c r="L95" s="77"/>
      <c r="M95" s="78"/>
      <c r="N95" s="34"/>
      <c r="O95" s="34"/>
      <c r="P95" s="34"/>
      <c r="Q95" s="34"/>
    </row>
    <row r="96" spans="1:17" s="73" customFormat="1" ht="13.5" customHeight="1" x14ac:dyDescent="0.2">
      <c r="A96" s="237"/>
      <c r="B96" s="238" t="s">
        <v>157</v>
      </c>
      <c r="C96" s="19"/>
      <c r="D96" s="52"/>
      <c r="E96" s="19"/>
      <c r="F96" s="19"/>
      <c r="G96" s="19"/>
      <c r="H96" s="19"/>
      <c r="I96" s="19"/>
      <c r="J96" s="19"/>
      <c r="K96" s="19"/>
      <c r="L96" s="77"/>
      <c r="M96" s="78"/>
      <c r="N96" s="34"/>
      <c r="O96" s="34"/>
      <c r="P96" s="34"/>
      <c r="Q96" s="34"/>
    </row>
    <row r="97" spans="1:17" s="73" customFormat="1" ht="13.5" customHeight="1" x14ac:dyDescent="0.2">
      <c r="A97" s="237" t="s">
        <v>65</v>
      </c>
      <c r="B97" s="238" t="s">
        <v>62</v>
      </c>
      <c r="C97" s="19"/>
      <c r="D97" s="52"/>
      <c r="E97" s="19"/>
      <c r="F97" s="19"/>
      <c r="G97" s="19"/>
      <c r="H97" s="19"/>
      <c r="I97" s="19"/>
      <c r="J97" s="19"/>
      <c r="K97" s="19"/>
      <c r="L97" s="77"/>
      <c r="M97" s="78"/>
      <c r="N97" s="34"/>
      <c r="O97" s="34"/>
      <c r="P97" s="34"/>
      <c r="Q97" s="34"/>
    </row>
    <row r="98" spans="1:17" s="73" customFormat="1" ht="13.5" customHeight="1" x14ac:dyDescent="0.2">
      <c r="A98" s="237" t="s">
        <v>67</v>
      </c>
      <c r="B98" s="238" t="s">
        <v>117</v>
      </c>
      <c r="C98" s="19"/>
      <c r="D98" s="52"/>
      <c r="E98" s="19"/>
      <c r="F98" s="19"/>
      <c r="G98" s="19"/>
      <c r="H98" s="19"/>
      <c r="I98" s="19"/>
      <c r="J98" s="19"/>
      <c r="K98" s="19"/>
      <c r="L98" s="77"/>
      <c r="M98" s="78"/>
      <c r="N98" s="34"/>
      <c r="O98" s="34"/>
      <c r="P98" s="34"/>
      <c r="Q98" s="34"/>
    </row>
    <row r="99" spans="1:17" s="73" customFormat="1" ht="13.5" customHeight="1" x14ac:dyDescent="0.2">
      <c r="A99" s="237" t="s">
        <v>118</v>
      </c>
      <c r="B99" s="238" t="s">
        <v>119</v>
      </c>
      <c r="C99" s="19"/>
      <c r="D99" s="52"/>
      <c r="E99" s="19"/>
      <c r="F99" s="19"/>
      <c r="G99" s="19"/>
      <c r="H99" s="19"/>
      <c r="I99" s="19"/>
      <c r="J99" s="19"/>
      <c r="K99" s="19"/>
      <c r="L99" s="77"/>
      <c r="M99" s="78"/>
      <c r="N99" s="34"/>
      <c r="O99" s="34"/>
      <c r="P99" s="34"/>
      <c r="Q99" s="34"/>
    </row>
    <row r="100" spans="1:17" s="73" customFormat="1" ht="13.5" customHeight="1" x14ac:dyDescent="0.2">
      <c r="A100" s="237" t="s">
        <v>120</v>
      </c>
      <c r="B100" s="238" t="s">
        <v>66</v>
      </c>
      <c r="C100" s="19"/>
      <c r="D100" s="52"/>
      <c r="E100" s="19"/>
      <c r="F100" s="19"/>
      <c r="G100" s="19"/>
      <c r="H100" s="19"/>
      <c r="I100" s="19"/>
      <c r="J100" s="19"/>
      <c r="K100" s="19"/>
      <c r="L100" s="77"/>
      <c r="M100" s="78"/>
      <c r="N100" s="34"/>
      <c r="O100" s="34"/>
      <c r="P100" s="34"/>
      <c r="Q100" s="34"/>
    </row>
    <row r="101" spans="1:17" s="73" customFormat="1" ht="13.5" customHeight="1" x14ac:dyDescent="0.2">
      <c r="A101" s="237" t="s">
        <v>121</v>
      </c>
      <c r="B101" s="238" t="s">
        <v>66</v>
      </c>
      <c r="C101" s="19"/>
      <c r="D101" s="52"/>
      <c r="E101" s="19"/>
      <c r="F101" s="19"/>
      <c r="G101" s="19"/>
      <c r="H101" s="19"/>
      <c r="I101" s="19"/>
      <c r="J101" s="19"/>
      <c r="K101" s="19"/>
      <c r="L101" s="77"/>
      <c r="M101" s="78"/>
      <c r="N101" s="34"/>
      <c r="O101" s="34"/>
      <c r="P101" s="34"/>
      <c r="Q101" s="34"/>
    </row>
    <row r="102" spans="1:17" s="73" customFormat="1" ht="13.5" hidden="1" customHeight="1" x14ac:dyDescent="0.2">
      <c r="A102" s="237"/>
      <c r="B102" s="238"/>
      <c r="C102" s="19"/>
      <c r="D102" s="52"/>
      <c r="E102" s="19"/>
      <c r="F102" s="19"/>
      <c r="G102" s="19"/>
      <c r="H102" s="19"/>
      <c r="I102" s="19"/>
      <c r="J102" s="19"/>
      <c r="K102" s="19"/>
      <c r="L102" s="77"/>
      <c r="M102" s="78"/>
      <c r="N102" s="34"/>
      <c r="O102" s="34"/>
      <c r="P102" s="34"/>
      <c r="Q102" s="34"/>
    </row>
    <row r="103" spans="1:17" s="73" customFormat="1" ht="13.5" customHeight="1" x14ac:dyDescent="0.2">
      <c r="A103" s="248" t="s">
        <v>325</v>
      </c>
      <c r="B103" s="249" t="s">
        <v>321</v>
      </c>
      <c r="C103" s="200"/>
      <c r="D103" s="52"/>
      <c r="E103" s="19"/>
      <c r="F103" s="19"/>
      <c r="G103" s="19"/>
      <c r="H103" s="19"/>
      <c r="I103" s="19"/>
      <c r="J103" s="19"/>
      <c r="K103" s="19"/>
      <c r="L103" s="77"/>
      <c r="M103" s="78"/>
      <c r="N103" s="34"/>
      <c r="O103" s="34"/>
      <c r="P103" s="34"/>
      <c r="Q103" s="34"/>
    </row>
    <row r="104" spans="1:17" s="73" customFormat="1" ht="13.5" customHeight="1" x14ac:dyDescent="0.2">
      <c r="A104" s="250" t="s">
        <v>326</v>
      </c>
      <c r="B104" s="251" t="s">
        <v>321</v>
      </c>
      <c r="C104" s="305"/>
      <c r="D104" s="54"/>
      <c r="E104" s="53"/>
      <c r="F104" s="53"/>
      <c r="G104" s="53"/>
      <c r="H104" s="53"/>
      <c r="I104" s="53"/>
      <c r="J104" s="53"/>
      <c r="K104" s="53"/>
      <c r="L104" s="79"/>
      <c r="M104" s="80"/>
      <c r="N104" s="34"/>
      <c r="O104" s="34"/>
      <c r="P104" s="34"/>
      <c r="Q104" s="34"/>
    </row>
    <row r="105" spans="1:17" s="73" customFormat="1" ht="13.5" customHeight="1" x14ac:dyDescent="0.2">
      <c r="A105" s="51"/>
      <c r="B105" s="51"/>
      <c r="C105" s="19"/>
      <c r="D105" s="52"/>
      <c r="E105" s="19"/>
      <c r="F105" s="19"/>
      <c r="G105" s="19"/>
      <c r="H105" s="19"/>
      <c r="I105" s="19"/>
      <c r="J105" s="19"/>
      <c r="K105" s="19"/>
      <c r="L105" s="77"/>
      <c r="M105" s="81"/>
      <c r="N105" s="34"/>
      <c r="O105" s="34"/>
      <c r="P105" s="34"/>
      <c r="Q105" s="34"/>
    </row>
    <row r="106" spans="1:17" ht="69" customHeight="1" x14ac:dyDescent="0.2">
      <c r="A106" s="457" t="s">
        <v>329</v>
      </c>
      <c r="B106" s="457"/>
      <c r="C106" s="457"/>
      <c r="D106" s="457"/>
      <c r="E106" s="457"/>
      <c r="F106" s="457"/>
      <c r="G106" s="457"/>
      <c r="H106" s="457"/>
      <c r="I106" s="457"/>
      <c r="J106" s="457"/>
      <c r="K106" s="457"/>
      <c r="L106" s="457"/>
      <c r="M106" s="457"/>
    </row>
    <row r="108" spans="1:17" ht="52.5" customHeight="1" x14ac:dyDescent="0.2">
      <c r="A108" s="458" t="s">
        <v>328</v>
      </c>
      <c r="B108" s="458"/>
      <c r="C108" s="458"/>
      <c r="D108" s="458"/>
      <c r="E108" s="458"/>
      <c r="F108" s="458"/>
      <c r="G108" s="458"/>
      <c r="H108" s="458"/>
      <c r="I108" s="458"/>
      <c r="J108" s="458"/>
      <c r="K108" s="458"/>
      <c r="L108" s="458"/>
      <c r="M108" s="458"/>
      <c r="N108" s="458"/>
    </row>
    <row r="109" spans="1:17" x14ac:dyDescent="0.2">
      <c r="L109" s="31"/>
      <c r="M109" s="34"/>
    </row>
    <row r="110" spans="1:17" x14ac:dyDescent="0.2">
      <c r="A110" s="31" t="s">
        <v>68</v>
      </c>
      <c r="B110" s="427"/>
      <c r="C110" s="427"/>
      <c r="L110" s="31"/>
      <c r="M110" s="34"/>
    </row>
    <row r="111" spans="1:17" x14ac:dyDescent="0.2">
      <c r="F111" s="31" t="s">
        <v>69</v>
      </c>
      <c r="I111" s="427"/>
      <c r="J111" s="427"/>
      <c r="K111" s="82"/>
      <c r="L111" s="31"/>
      <c r="M111" s="34"/>
    </row>
    <row r="112" spans="1:17" x14ac:dyDescent="0.2">
      <c r="A112" s="31" t="s">
        <v>70</v>
      </c>
      <c r="B112" s="427"/>
      <c r="C112" s="427"/>
      <c r="L112" s="31"/>
      <c r="M112" s="34"/>
    </row>
  </sheetData>
  <sheetProtection algorithmName="SHA-512" hashValue="l9ONRvM5KiNTu80Hj6POe8y2CT2g/1C7xTDvbsmMin9Po/lWk0wX1e3172rCaLnVOxd5J4QzSX+JySx8ewEbjg==" saltValue="CtmsabCk48Q0u5bKbuffBw==" spinCount="100000" sheet="1" objects="1" scenarios="1"/>
  <mergeCells count="19">
    <mergeCell ref="A3:B3"/>
    <mergeCell ref="A4:B4"/>
    <mergeCell ref="A5:B5"/>
    <mergeCell ref="C3:O3"/>
    <mergeCell ref="C4:O4"/>
    <mergeCell ref="C5:O5"/>
    <mergeCell ref="M1:N1"/>
    <mergeCell ref="B112:C112"/>
    <mergeCell ref="A7:B7"/>
    <mergeCell ref="A8:B8"/>
    <mergeCell ref="A9:B9"/>
    <mergeCell ref="A106:M106"/>
    <mergeCell ref="B110:C110"/>
    <mergeCell ref="I111:J111"/>
    <mergeCell ref="A108:N108"/>
    <mergeCell ref="A11:O11"/>
    <mergeCell ref="C7:O7"/>
    <mergeCell ref="C8:O8"/>
    <mergeCell ref="C9:O9"/>
  </mergeCells>
  <pageMargins left="9.8425196850393706E-2" right="9.8425196850393706E-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E16" sqref="E16"/>
    </sheetView>
  </sheetViews>
  <sheetFormatPr defaultRowHeight="12.75" x14ac:dyDescent="0.2"/>
  <cols>
    <col min="1" max="1" width="9.140625" style="31" customWidth="1"/>
    <col min="2" max="2" width="14.85546875" style="31" customWidth="1"/>
    <col min="3" max="3" width="16" style="31" customWidth="1"/>
    <col min="4" max="4" width="5.42578125" style="31" bestFit="1" customWidth="1"/>
    <col min="5" max="5" width="7.28515625" style="31" bestFit="1" customWidth="1"/>
    <col min="6" max="6" width="9.85546875" style="31" customWidth="1"/>
    <col min="7" max="7" width="6.85546875" style="31" customWidth="1"/>
    <col min="8" max="8" width="12.140625" style="31" customWidth="1"/>
    <col min="9" max="9" width="14.7109375" style="31" bestFit="1" customWidth="1"/>
    <col min="10" max="10" width="14.7109375" style="31" customWidth="1"/>
    <col min="11" max="16384" width="9.140625" style="5"/>
  </cols>
  <sheetData>
    <row r="1" spans="1:12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94" t="s">
        <v>408</v>
      </c>
      <c r="L1" s="5"/>
    </row>
    <row r="2" spans="1:12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2" s="34" customFormat="1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3"/>
    </row>
    <row r="4" spans="1:12" s="34" customFormat="1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6"/>
    </row>
    <row r="5" spans="1:12" s="34" customFormat="1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3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4"/>
    </row>
    <row r="8" spans="1:12" s="34" customFormat="1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7"/>
    </row>
    <row r="9" spans="1:12" s="34" customFormat="1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50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428" t="s">
        <v>343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30"/>
    </row>
    <row r="12" spans="1:12" ht="14.25" thickTop="1" thickBot="1" x14ac:dyDescent="0.25"/>
    <row r="13" spans="1:12" s="34" customFormat="1" ht="46.5" customHeight="1" thickTop="1" thickBot="1" x14ac:dyDescent="0.25">
      <c r="A13" s="146" t="s">
        <v>7</v>
      </c>
      <c r="B13" s="147" t="s">
        <v>8</v>
      </c>
      <c r="C13" s="147" t="s">
        <v>82</v>
      </c>
      <c r="D13" s="147" t="s">
        <v>10</v>
      </c>
      <c r="E13" s="147" t="s">
        <v>11</v>
      </c>
      <c r="F13" s="147" t="s">
        <v>12</v>
      </c>
      <c r="G13" s="147" t="s">
        <v>13</v>
      </c>
      <c r="H13" s="147" t="s">
        <v>14</v>
      </c>
      <c r="I13" s="147" t="s">
        <v>15</v>
      </c>
      <c r="J13" s="310" t="s">
        <v>16</v>
      </c>
      <c r="K13" s="142" t="s">
        <v>318</v>
      </c>
      <c r="L13" s="102" t="s">
        <v>319</v>
      </c>
    </row>
    <row r="14" spans="1:12" s="83" customFormat="1" ht="30" customHeight="1" thickTop="1" thickBot="1" x14ac:dyDescent="0.3">
      <c r="A14" s="148">
        <v>1</v>
      </c>
      <c r="B14" s="149">
        <v>2</v>
      </c>
      <c r="C14" s="149">
        <v>3</v>
      </c>
      <c r="D14" s="149">
        <v>4</v>
      </c>
      <c r="E14" s="149">
        <v>5</v>
      </c>
      <c r="F14" s="149">
        <v>6</v>
      </c>
      <c r="G14" s="149">
        <v>7</v>
      </c>
      <c r="H14" s="149">
        <v>8</v>
      </c>
      <c r="I14" s="175" t="s">
        <v>17</v>
      </c>
      <c r="J14" s="175" t="s">
        <v>18</v>
      </c>
      <c r="K14" s="104">
        <v>11</v>
      </c>
      <c r="L14" s="105">
        <v>12</v>
      </c>
    </row>
    <row r="15" spans="1:12" s="34" customFormat="1" ht="35.1" customHeight="1" thickTop="1" thickBot="1" x14ac:dyDescent="0.25">
      <c r="A15" s="311" t="s">
        <v>246</v>
      </c>
      <c r="B15" s="312" t="s">
        <v>247</v>
      </c>
      <c r="C15" s="84"/>
      <c r="D15" s="313" t="s">
        <v>126</v>
      </c>
      <c r="E15" s="313">
        <v>20000</v>
      </c>
      <c r="F15" s="314"/>
      <c r="G15" s="84"/>
      <c r="H15" s="315"/>
      <c r="I15" s="316">
        <f>E15*F15</f>
        <v>0</v>
      </c>
      <c r="J15" s="317">
        <f>E15*H15</f>
        <v>0</v>
      </c>
      <c r="K15" s="89"/>
      <c r="L15" s="318"/>
    </row>
    <row r="16" spans="1:12" s="34" customFormat="1" ht="35.1" customHeight="1" thickTop="1" thickBot="1" x14ac:dyDescent="0.25">
      <c r="A16" s="201"/>
      <c r="B16" s="201"/>
      <c r="C16" s="201"/>
      <c r="D16" s="201"/>
      <c r="E16" s="201"/>
      <c r="F16" s="201"/>
      <c r="G16" s="319"/>
      <c r="H16" s="320" t="s">
        <v>50</v>
      </c>
      <c r="I16" s="321">
        <f>SUM(I15)</f>
        <v>0</v>
      </c>
      <c r="J16" s="321">
        <f>SUM(J15)</f>
        <v>0</v>
      </c>
      <c r="K16" s="322"/>
      <c r="L16" s="323"/>
    </row>
    <row r="17" spans="1:11" s="85" customFormat="1" ht="15" customHeight="1" thickTop="1" x14ac:dyDescent="0.2">
      <c r="A17" s="64"/>
      <c r="B17" s="64"/>
      <c r="C17" s="64"/>
      <c r="D17" s="64"/>
      <c r="E17" s="64"/>
      <c r="F17" s="64"/>
      <c r="G17" s="64"/>
      <c r="H17" s="64"/>
      <c r="I17" s="77"/>
      <c r="J17" s="77"/>
    </row>
    <row r="18" spans="1:11" s="87" customFormat="1" ht="15" customHeight="1" x14ac:dyDescent="0.2">
      <c r="A18" s="45" t="s">
        <v>51</v>
      </c>
      <c r="B18" s="46"/>
      <c r="C18" s="47"/>
      <c r="D18" s="48"/>
      <c r="E18" s="47"/>
      <c r="F18" s="47"/>
      <c r="G18" s="47"/>
      <c r="H18" s="47"/>
      <c r="I18" s="47"/>
      <c r="J18" s="324"/>
      <c r="K18" s="325"/>
    </row>
    <row r="19" spans="1:11" s="87" customFormat="1" ht="15" customHeight="1" x14ac:dyDescent="0.2">
      <c r="A19" s="50" t="s">
        <v>52</v>
      </c>
      <c r="B19" s="51" t="s">
        <v>53</v>
      </c>
      <c r="C19" s="19"/>
      <c r="D19" s="52"/>
      <c r="E19" s="19"/>
      <c r="F19" s="19"/>
      <c r="G19" s="19"/>
      <c r="H19" s="19"/>
      <c r="I19" s="19"/>
      <c r="J19" s="86"/>
      <c r="K19" s="326"/>
    </row>
    <row r="20" spans="1:11" s="87" customFormat="1" ht="15" customHeight="1" x14ac:dyDescent="0.2">
      <c r="A20" s="50" t="s">
        <v>54</v>
      </c>
      <c r="B20" s="51" t="s">
        <v>53</v>
      </c>
      <c r="C20" s="19"/>
      <c r="D20" s="52"/>
      <c r="E20" s="19"/>
      <c r="F20" s="19"/>
      <c r="G20" s="19"/>
      <c r="H20" s="19"/>
      <c r="I20" s="19"/>
      <c r="J20" s="86"/>
      <c r="K20" s="326"/>
    </row>
    <row r="21" spans="1:11" s="87" customFormat="1" ht="15" customHeight="1" x14ac:dyDescent="0.2">
      <c r="A21" s="50" t="s">
        <v>55</v>
      </c>
      <c r="B21" s="51" t="s">
        <v>56</v>
      </c>
      <c r="C21" s="19"/>
      <c r="D21" s="52"/>
      <c r="E21" s="19"/>
      <c r="F21" s="19"/>
      <c r="G21" s="19"/>
      <c r="H21" s="19"/>
      <c r="I21" s="19"/>
      <c r="J21" s="86"/>
      <c r="K21" s="326"/>
    </row>
    <row r="22" spans="1:11" s="87" customFormat="1" ht="15" customHeight="1" x14ac:dyDescent="0.2">
      <c r="A22" s="50" t="s">
        <v>57</v>
      </c>
      <c r="B22" s="51" t="s">
        <v>53</v>
      </c>
      <c r="C22" s="19"/>
      <c r="D22" s="52"/>
      <c r="E22" s="19"/>
      <c r="F22" s="19"/>
      <c r="G22" s="19"/>
      <c r="H22" s="19"/>
      <c r="I22" s="19"/>
      <c r="J22" s="86"/>
      <c r="K22" s="326"/>
    </row>
    <row r="23" spans="1:11" s="87" customFormat="1" ht="15" customHeight="1" x14ac:dyDescent="0.2">
      <c r="A23" s="50" t="s">
        <v>58</v>
      </c>
      <c r="B23" s="51" t="s">
        <v>53</v>
      </c>
      <c r="C23" s="19"/>
      <c r="D23" s="52"/>
      <c r="E23" s="19"/>
      <c r="F23" s="19"/>
      <c r="G23" s="19"/>
      <c r="H23" s="19"/>
      <c r="I23" s="19"/>
      <c r="J23" s="86"/>
      <c r="K23" s="326"/>
    </row>
    <row r="24" spans="1:11" s="87" customFormat="1" ht="15" customHeight="1" x14ac:dyDescent="0.2">
      <c r="A24" s="50" t="s">
        <v>59</v>
      </c>
      <c r="B24" s="51" t="s">
        <v>60</v>
      </c>
      <c r="C24" s="19"/>
      <c r="D24" s="52"/>
      <c r="E24" s="19"/>
      <c r="F24" s="19"/>
      <c r="G24" s="19"/>
      <c r="H24" s="19"/>
      <c r="I24" s="19"/>
      <c r="J24" s="86"/>
      <c r="K24" s="326"/>
    </row>
    <row r="25" spans="1:11" s="87" customFormat="1" ht="15" customHeight="1" x14ac:dyDescent="0.2">
      <c r="A25" s="50" t="s">
        <v>61</v>
      </c>
      <c r="B25" s="51" t="s">
        <v>62</v>
      </c>
      <c r="C25" s="19"/>
      <c r="D25" s="52"/>
      <c r="E25" s="19"/>
      <c r="F25" s="19"/>
      <c r="G25" s="19"/>
      <c r="H25" s="19"/>
      <c r="I25" s="19"/>
      <c r="J25" s="86"/>
      <c r="K25" s="326"/>
    </row>
    <row r="26" spans="1:11" s="87" customFormat="1" ht="15" customHeight="1" x14ac:dyDescent="0.2">
      <c r="A26" s="50" t="s">
        <v>63</v>
      </c>
      <c r="B26" s="51" t="s">
        <v>64</v>
      </c>
      <c r="C26" s="19"/>
      <c r="D26" s="52"/>
      <c r="E26" s="19"/>
      <c r="F26" s="19"/>
      <c r="G26" s="19"/>
      <c r="H26" s="19"/>
      <c r="I26" s="19"/>
      <c r="J26" s="86"/>
      <c r="K26" s="326"/>
    </row>
    <row r="27" spans="1:11" s="87" customFormat="1" ht="15" customHeight="1" x14ac:dyDescent="0.2">
      <c r="A27" s="50" t="s">
        <v>65</v>
      </c>
      <c r="B27" s="51" t="s">
        <v>66</v>
      </c>
      <c r="C27" s="19"/>
      <c r="D27" s="52"/>
      <c r="E27" s="19"/>
      <c r="F27" s="19"/>
      <c r="G27" s="19"/>
      <c r="H27" s="19"/>
      <c r="I27" s="19"/>
      <c r="J27" s="86"/>
      <c r="K27" s="326"/>
    </row>
    <row r="28" spans="1:11" s="87" customFormat="1" ht="15" customHeight="1" x14ac:dyDescent="0.2">
      <c r="A28" s="50" t="s">
        <v>67</v>
      </c>
      <c r="B28" s="51" t="s">
        <v>66</v>
      </c>
      <c r="C28" s="19"/>
      <c r="D28" s="52"/>
      <c r="E28" s="19"/>
      <c r="F28" s="19"/>
      <c r="G28" s="19"/>
      <c r="H28" s="19"/>
      <c r="I28" s="19"/>
      <c r="J28" s="86"/>
      <c r="K28" s="326"/>
    </row>
    <row r="29" spans="1:11" s="87" customFormat="1" ht="15" customHeight="1" x14ac:dyDescent="0.2">
      <c r="A29" s="20" t="s">
        <v>320</v>
      </c>
      <c r="B29" s="21" t="s">
        <v>321</v>
      </c>
      <c r="C29" s="19"/>
      <c r="D29" s="52"/>
      <c r="E29" s="19"/>
      <c r="F29" s="19"/>
      <c r="G29" s="19"/>
      <c r="H29" s="19"/>
      <c r="I29" s="19"/>
      <c r="J29" s="86"/>
      <c r="K29" s="326"/>
    </row>
    <row r="30" spans="1:11" s="87" customFormat="1" ht="15" customHeight="1" x14ac:dyDescent="0.2">
      <c r="A30" s="23" t="s">
        <v>120</v>
      </c>
      <c r="B30" s="143" t="s">
        <v>321</v>
      </c>
      <c r="C30" s="53"/>
      <c r="D30" s="54"/>
      <c r="E30" s="53"/>
      <c r="F30" s="53"/>
      <c r="G30" s="53"/>
      <c r="H30" s="53"/>
      <c r="I30" s="53"/>
      <c r="J30" s="327"/>
      <c r="K30" s="328"/>
    </row>
    <row r="31" spans="1:11" s="85" customFormat="1" ht="1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1" s="85" customFormat="1" ht="72.75" customHeight="1" x14ac:dyDescent="0.2">
      <c r="A32" s="457" t="s">
        <v>323</v>
      </c>
      <c r="B32" s="457"/>
      <c r="C32" s="457"/>
      <c r="D32" s="457"/>
      <c r="E32" s="457"/>
      <c r="F32" s="457"/>
      <c r="G32" s="457"/>
      <c r="H32" s="457"/>
      <c r="I32" s="457"/>
      <c r="J32" s="457"/>
      <c r="K32" s="34"/>
    </row>
    <row r="33" spans="1:11" s="34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1" s="34" customFormat="1" ht="47.25" customHeight="1" x14ac:dyDescent="0.2">
      <c r="A34" s="458" t="s">
        <v>328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</row>
    <row r="35" spans="1:11" s="34" customForma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1" s="34" customFormat="1" x14ac:dyDescent="0.2">
      <c r="A36" s="31" t="s">
        <v>68</v>
      </c>
      <c r="B36" s="30"/>
      <c r="C36" s="31"/>
      <c r="D36" s="31"/>
      <c r="E36" s="31"/>
      <c r="F36" s="31"/>
      <c r="G36" s="31"/>
      <c r="H36" s="31"/>
      <c r="I36" s="31"/>
      <c r="J36" s="31"/>
    </row>
    <row r="37" spans="1:11" s="34" customFormat="1" x14ac:dyDescent="0.2">
      <c r="A37" s="31"/>
      <c r="B37" s="31"/>
      <c r="C37" s="31"/>
      <c r="D37" s="31"/>
      <c r="E37" s="31" t="s">
        <v>69</v>
      </c>
      <c r="G37" s="31"/>
      <c r="H37" s="427"/>
      <c r="I37" s="427"/>
      <c r="J37" s="31"/>
    </row>
    <row r="38" spans="1:11" s="34" customFormat="1" x14ac:dyDescent="0.2">
      <c r="A38" s="31" t="s">
        <v>70</v>
      </c>
      <c r="B38" s="30"/>
      <c r="C38" s="31"/>
      <c r="D38" s="31"/>
      <c r="E38" s="31"/>
      <c r="F38" s="31"/>
      <c r="G38" s="31"/>
      <c r="H38" s="31"/>
      <c r="I38" s="31"/>
      <c r="J38" s="31"/>
    </row>
    <row r="39" spans="1:11" s="34" customForma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1" s="34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</sheetData>
  <sheetProtection algorithmName="SHA-512" hashValue="boeo4uZhexA2rsP5b9+OZ4gnTjZ/obxyDvKq/kYTLPy0+n1P71jr5DYxWYfBc42zH6PUC2wLWMaqi/oJryjG0g==" saltValue="6LL4qlBL1wE53Tg9N71pvw==" spinCount="100000" sheet="1" objects="1" scenarios="1"/>
  <mergeCells count="16">
    <mergeCell ref="A32:J32"/>
    <mergeCell ref="H37:I37"/>
    <mergeCell ref="A7:B7"/>
    <mergeCell ref="A8:B8"/>
    <mergeCell ref="A9:B9"/>
    <mergeCell ref="A34:K34"/>
    <mergeCell ref="C7:L7"/>
    <mergeCell ref="C8:L8"/>
    <mergeCell ref="C9:L9"/>
    <mergeCell ref="A11:L11"/>
    <mergeCell ref="A3:B3"/>
    <mergeCell ref="A4:B4"/>
    <mergeCell ref="A5:B5"/>
    <mergeCell ref="C3:L3"/>
    <mergeCell ref="C4:L4"/>
    <mergeCell ref="C5:L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115" zoomScaleNormal="115" workbookViewId="0">
      <selection activeCell="D42" sqref="D42"/>
    </sheetView>
  </sheetViews>
  <sheetFormatPr defaultRowHeight="12.75" x14ac:dyDescent="0.2"/>
  <cols>
    <col min="1" max="1" width="8.42578125" style="31" customWidth="1"/>
    <col min="2" max="2" width="11.140625" style="31" customWidth="1"/>
    <col min="3" max="3" width="8.140625" style="31" customWidth="1"/>
    <col min="4" max="4" width="14.140625" style="31" customWidth="1"/>
    <col min="5" max="5" width="4.85546875" style="31" bestFit="1" customWidth="1"/>
    <col min="6" max="6" width="6.85546875" style="31" customWidth="1"/>
    <col min="7" max="7" width="9.85546875" style="31" customWidth="1"/>
    <col min="8" max="8" width="11.5703125" style="31" customWidth="1"/>
    <col min="9" max="9" width="6.140625" style="31" bestFit="1" customWidth="1"/>
    <col min="10" max="10" width="9.28515625" style="31" customWidth="1"/>
    <col min="11" max="11" width="10.7109375" style="31" bestFit="1" customWidth="1"/>
    <col min="12" max="12" width="11.140625" style="72" customWidth="1"/>
    <col min="13" max="13" width="11.140625" style="31" bestFit="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1"/>
      <c r="L1" s="397"/>
      <c r="M1" s="434" t="s">
        <v>407</v>
      </c>
      <c r="N1" s="435"/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36" t="s">
        <v>0</v>
      </c>
      <c r="B3" s="437"/>
      <c r="C3" s="451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3"/>
    </row>
    <row r="4" spans="1:19" x14ac:dyDescent="0.2">
      <c r="A4" s="438" t="s">
        <v>1</v>
      </c>
      <c r="B4" s="439"/>
      <c r="C4" s="454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6"/>
    </row>
    <row r="5" spans="1:19" ht="13.5" thickBot="1" x14ac:dyDescent="0.25">
      <c r="A5" s="440" t="s">
        <v>2</v>
      </c>
      <c r="B5" s="441"/>
      <c r="C5" s="431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36" t="s">
        <v>3</v>
      </c>
      <c r="B7" s="437"/>
      <c r="C7" s="442" t="s">
        <v>4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4"/>
    </row>
    <row r="8" spans="1:19" x14ac:dyDescent="0.2">
      <c r="A8" s="438" t="s">
        <v>1</v>
      </c>
      <c r="B8" s="439"/>
      <c r="C8" s="445" t="s">
        <v>5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7"/>
    </row>
    <row r="9" spans="1:19" ht="13.5" thickBot="1" x14ac:dyDescent="0.25">
      <c r="A9" s="440" t="s">
        <v>2</v>
      </c>
      <c r="B9" s="441"/>
      <c r="C9" s="448">
        <v>6285996000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50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428" t="s">
        <v>346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30"/>
    </row>
    <row r="12" spans="1:19" ht="14.25" thickTop="1" thickBot="1" x14ac:dyDescent="0.25"/>
    <row r="13" spans="1:19" s="73" customFormat="1" ht="46.5" thickTop="1" thickBot="1" x14ac:dyDescent="0.25">
      <c r="A13" s="176" t="s">
        <v>7</v>
      </c>
      <c r="B13" s="177" t="s">
        <v>8</v>
      </c>
      <c r="C13" s="177" t="s">
        <v>122</v>
      </c>
      <c r="D13" s="177" t="s">
        <v>248</v>
      </c>
      <c r="E13" s="177" t="s">
        <v>10</v>
      </c>
      <c r="F13" s="177" t="s">
        <v>11</v>
      </c>
      <c r="G13" s="177" t="s">
        <v>12</v>
      </c>
      <c r="H13" s="177" t="s">
        <v>98</v>
      </c>
      <c r="I13" s="177" t="s">
        <v>13</v>
      </c>
      <c r="J13" s="177" t="s">
        <v>14</v>
      </c>
      <c r="K13" s="177" t="s">
        <v>99</v>
      </c>
      <c r="L13" s="177" t="s">
        <v>15</v>
      </c>
      <c r="M13" s="177" t="s">
        <v>16</v>
      </c>
      <c r="N13" s="224" t="s">
        <v>318</v>
      </c>
      <c r="O13" s="225" t="s">
        <v>319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8">
        <v>1</v>
      </c>
      <c r="B14" s="179">
        <v>2</v>
      </c>
      <c r="C14" s="179">
        <v>3</v>
      </c>
      <c r="D14" s="179">
        <v>4</v>
      </c>
      <c r="E14" s="179">
        <v>5</v>
      </c>
      <c r="F14" s="179">
        <v>6</v>
      </c>
      <c r="G14" s="179">
        <v>7</v>
      </c>
      <c r="H14" s="179">
        <v>8</v>
      </c>
      <c r="I14" s="179">
        <v>9</v>
      </c>
      <c r="J14" s="179">
        <v>10</v>
      </c>
      <c r="K14" s="179">
        <v>11</v>
      </c>
      <c r="L14" s="207" t="s">
        <v>100</v>
      </c>
      <c r="M14" s="207" t="s">
        <v>101</v>
      </c>
      <c r="N14" s="301">
        <v>14</v>
      </c>
      <c r="O14" s="302">
        <v>15</v>
      </c>
      <c r="P14" s="34"/>
      <c r="Q14" s="34"/>
      <c r="R14" s="34"/>
      <c r="S14" s="34"/>
    </row>
    <row r="15" spans="1:19" s="73" customFormat="1" ht="35.1" customHeight="1" thickTop="1" thickBot="1" x14ac:dyDescent="0.25">
      <c r="A15" s="252">
        <v>1</v>
      </c>
      <c r="B15" s="329" t="s">
        <v>249</v>
      </c>
      <c r="C15" s="330" t="s">
        <v>344</v>
      </c>
      <c r="D15" s="331" t="s">
        <v>36</v>
      </c>
      <c r="E15" s="332" t="s">
        <v>345</v>
      </c>
      <c r="F15" s="332">
        <v>3000</v>
      </c>
      <c r="G15" s="333"/>
      <c r="H15" s="333"/>
      <c r="I15" s="303"/>
      <c r="J15" s="333"/>
      <c r="K15" s="344"/>
      <c r="L15" s="345">
        <f>F15*H15</f>
        <v>0</v>
      </c>
      <c r="M15" s="345">
        <f>F15*K15</f>
        <v>0</v>
      </c>
      <c r="N15" s="306"/>
      <c r="O15" s="307"/>
      <c r="P15" s="34"/>
      <c r="Q15" s="34"/>
      <c r="R15" s="34"/>
      <c r="S15" s="34"/>
    </row>
    <row r="16" spans="1:19" s="73" customFormat="1" ht="35.1" customHeight="1" thickTop="1" thickBot="1" x14ac:dyDescent="0.25">
      <c r="A16" s="334"/>
      <c r="B16" s="190"/>
      <c r="C16" s="190"/>
      <c r="D16" s="222"/>
      <c r="E16" s="190"/>
      <c r="F16" s="190"/>
      <c r="G16" s="190"/>
      <c r="H16" s="190"/>
      <c r="I16" s="190"/>
      <c r="J16" s="223"/>
      <c r="K16" s="252" t="s">
        <v>50</v>
      </c>
      <c r="L16" s="253">
        <f>SUM(L15:L15)</f>
        <v>0</v>
      </c>
      <c r="M16" s="254">
        <f>SUM(M15:M15)</f>
        <v>0</v>
      </c>
      <c r="N16" s="308"/>
      <c r="O16" s="309"/>
      <c r="P16" s="34"/>
      <c r="Q16" s="34"/>
      <c r="R16" s="34"/>
      <c r="S16" s="34"/>
    </row>
    <row r="17" spans="1:19" s="73" customFormat="1" ht="13.5" customHeight="1" thickTop="1" x14ac:dyDescent="0.2">
      <c r="A17" s="19"/>
      <c r="B17" s="19"/>
      <c r="C17" s="19"/>
      <c r="D17" s="74"/>
      <c r="E17" s="19"/>
      <c r="F17" s="19"/>
      <c r="G17" s="19"/>
      <c r="H17" s="19"/>
      <c r="I17" s="19"/>
      <c r="J17" s="19"/>
      <c r="K17" s="19"/>
      <c r="L17" s="77"/>
      <c r="M17" s="81"/>
      <c r="N17" s="34"/>
      <c r="O17" s="34"/>
      <c r="P17" s="34"/>
      <c r="Q17" s="34"/>
      <c r="R17" s="34"/>
      <c r="S17" s="34"/>
    </row>
    <row r="18" spans="1:19" s="73" customFormat="1" ht="13.5" customHeight="1" x14ac:dyDescent="0.2">
      <c r="A18" s="19"/>
      <c r="B18" s="19"/>
      <c r="C18" s="19"/>
      <c r="D18" s="74"/>
      <c r="E18" s="19"/>
      <c r="F18" s="19"/>
      <c r="G18" s="19"/>
      <c r="H18" s="19"/>
      <c r="I18" s="19"/>
      <c r="J18" s="19"/>
      <c r="K18" s="19"/>
      <c r="L18" s="77"/>
      <c r="M18" s="81"/>
      <c r="N18" s="34"/>
      <c r="O18" s="34"/>
      <c r="P18" s="34"/>
      <c r="Q18" s="34"/>
      <c r="R18" s="34"/>
      <c r="S18" s="34"/>
    </row>
    <row r="19" spans="1:19" s="73" customFormat="1" ht="13.5" customHeight="1" x14ac:dyDescent="0.2">
      <c r="A19" s="45" t="s">
        <v>51</v>
      </c>
      <c r="B19" s="338"/>
      <c r="C19" s="339"/>
      <c r="D19" s="340"/>
      <c r="E19" s="339"/>
      <c r="F19" s="339"/>
      <c r="G19" s="339"/>
      <c r="H19" s="339"/>
      <c r="I19" s="339"/>
      <c r="J19" s="339"/>
      <c r="K19" s="339"/>
      <c r="L19" s="352"/>
      <c r="M19" s="346"/>
      <c r="N19" s="347"/>
      <c r="O19" s="34"/>
      <c r="P19" s="34"/>
      <c r="Q19" s="34"/>
      <c r="R19" s="34"/>
      <c r="S19" s="34"/>
    </row>
    <row r="20" spans="1:19" s="73" customFormat="1" ht="13.5" customHeight="1" x14ac:dyDescent="0.2">
      <c r="A20" s="50" t="s">
        <v>52</v>
      </c>
      <c r="B20" s="51" t="s">
        <v>53</v>
      </c>
      <c r="C20" s="200"/>
      <c r="D20" s="341"/>
      <c r="E20" s="200"/>
      <c r="F20" s="200"/>
      <c r="G20" s="200"/>
      <c r="H20" s="200"/>
      <c r="I20" s="200"/>
      <c r="J20" s="200"/>
      <c r="K20" s="200"/>
      <c r="L20" s="343"/>
      <c r="M20" s="81"/>
      <c r="N20" s="348"/>
      <c r="O20" s="34"/>
      <c r="P20" s="34"/>
      <c r="Q20" s="34"/>
      <c r="R20" s="34"/>
      <c r="S20" s="34"/>
    </row>
    <row r="21" spans="1:19" s="73" customFormat="1" ht="13.5" customHeight="1" x14ac:dyDescent="0.2">
      <c r="A21" s="50" t="s">
        <v>54</v>
      </c>
      <c r="B21" s="51" t="s">
        <v>53</v>
      </c>
      <c r="C21" s="200"/>
      <c r="D21" s="341"/>
      <c r="E21" s="200"/>
      <c r="F21" s="200"/>
      <c r="G21" s="200"/>
      <c r="H21" s="200"/>
      <c r="I21" s="200"/>
      <c r="J21" s="200"/>
      <c r="K21" s="200"/>
      <c r="L21" s="343"/>
      <c r="M21" s="81"/>
      <c r="N21" s="348"/>
      <c r="O21" s="34"/>
      <c r="P21" s="34"/>
      <c r="Q21" s="34"/>
      <c r="R21" s="34"/>
      <c r="S21" s="34"/>
    </row>
    <row r="22" spans="1:19" s="73" customFormat="1" ht="13.5" customHeight="1" x14ac:dyDescent="0.2">
      <c r="A22" s="50" t="s">
        <v>55</v>
      </c>
      <c r="B22" s="51" t="s">
        <v>53</v>
      </c>
      <c r="C22" s="200"/>
      <c r="D22" s="341"/>
      <c r="E22" s="200"/>
      <c r="F22" s="200"/>
      <c r="G22" s="200"/>
      <c r="H22" s="200"/>
      <c r="I22" s="200"/>
      <c r="J22" s="200"/>
      <c r="K22" s="200"/>
      <c r="L22" s="343"/>
      <c r="M22" s="81"/>
      <c r="N22" s="348"/>
      <c r="O22" s="34"/>
      <c r="P22" s="34"/>
      <c r="Q22" s="34"/>
      <c r="R22" s="34"/>
      <c r="S22" s="34"/>
    </row>
    <row r="23" spans="1:19" s="73" customFormat="1" ht="13.5" customHeight="1" x14ac:dyDescent="0.2">
      <c r="A23" s="50" t="s">
        <v>57</v>
      </c>
      <c r="B23" s="51" t="s">
        <v>155</v>
      </c>
      <c r="C23" s="200"/>
      <c r="D23" s="341"/>
      <c r="E23" s="200"/>
      <c r="F23" s="200"/>
      <c r="G23" s="200"/>
      <c r="H23" s="200"/>
      <c r="I23" s="200"/>
      <c r="J23" s="200"/>
      <c r="K23" s="200"/>
      <c r="L23" s="343"/>
      <c r="M23" s="81"/>
      <c r="N23" s="348"/>
      <c r="O23" s="34"/>
      <c r="P23" s="34"/>
      <c r="Q23" s="34"/>
      <c r="R23" s="34"/>
      <c r="S23" s="34"/>
    </row>
    <row r="24" spans="1:19" s="73" customFormat="1" ht="13.5" customHeight="1" x14ac:dyDescent="0.2">
      <c r="A24" s="50" t="s">
        <v>58</v>
      </c>
      <c r="B24" s="51" t="s">
        <v>53</v>
      </c>
      <c r="C24" s="200"/>
      <c r="D24" s="341"/>
      <c r="E24" s="200"/>
      <c r="F24" s="200"/>
      <c r="G24" s="200"/>
      <c r="H24" s="200"/>
      <c r="I24" s="200"/>
      <c r="J24" s="200"/>
      <c r="K24" s="200"/>
      <c r="L24" s="343"/>
      <c r="M24" s="81"/>
      <c r="N24" s="348"/>
      <c r="O24" s="34"/>
      <c r="P24" s="34"/>
      <c r="Q24" s="34"/>
      <c r="R24" s="34"/>
      <c r="S24" s="34"/>
    </row>
    <row r="25" spans="1:19" s="73" customFormat="1" ht="13.5" customHeight="1" x14ac:dyDescent="0.2">
      <c r="A25" s="50" t="s">
        <v>59</v>
      </c>
      <c r="B25" s="51" t="s">
        <v>53</v>
      </c>
      <c r="C25" s="200"/>
      <c r="D25" s="341"/>
      <c r="E25" s="200"/>
      <c r="F25" s="200"/>
      <c r="G25" s="200"/>
      <c r="H25" s="200"/>
      <c r="I25" s="200"/>
      <c r="J25" s="200"/>
      <c r="K25" s="200"/>
      <c r="L25" s="343"/>
      <c r="M25" s="81"/>
      <c r="N25" s="348"/>
      <c r="O25" s="34"/>
      <c r="P25" s="34"/>
      <c r="Q25" s="34"/>
      <c r="R25" s="34"/>
      <c r="S25" s="34"/>
    </row>
    <row r="26" spans="1:19" s="73" customFormat="1" ht="13.5" customHeight="1" x14ac:dyDescent="0.2">
      <c r="A26" s="50" t="s">
        <v>61</v>
      </c>
      <c r="B26" s="51" t="s">
        <v>115</v>
      </c>
      <c r="C26" s="200"/>
      <c r="D26" s="341"/>
      <c r="E26" s="200"/>
      <c r="F26" s="200"/>
      <c r="G26" s="200"/>
      <c r="H26" s="200"/>
      <c r="I26" s="200"/>
      <c r="J26" s="200"/>
      <c r="K26" s="200"/>
      <c r="L26" s="343"/>
      <c r="M26" s="81"/>
      <c r="N26" s="348"/>
      <c r="O26" s="34"/>
      <c r="P26" s="34"/>
      <c r="Q26" s="34"/>
      <c r="R26" s="34"/>
      <c r="S26" s="34"/>
    </row>
    <row r="27" spans="1:19" s="73" customFormat="1" ht="13.5" customHeight="1" x14ac:dyDescent="0.2">
      <c r="A27" s="50" t="s">
        <v>63</v>
      </c>
      <c r="B27" s="51" t="s">
        <v>156</v>
      </c>
      <c r="C27" s="200"/>
      <c r="D27" s="341"/>
      <c r="E27" s="200"/>
      <c r="F27" s="200"/>
      <c r="G27" s="200"/>
      <c r="H27" s="200"/>
      <c r="I27" s="200"/>
      <c r="J27" s="200"/>
      <c r="K27" s="200"/>
      <c r="L27" s="343"/>
      <c r="M27" s="81"/>
      <c r="N27" s="348"/>
      <c r="O27" s="34"/>
      <c r="P27" s="34"/>
      <c r="Q27" s="34"/>
      <c r="R27" s="34"/>
      <c r="S27" s="34"/>
    </row>
    <row r="28" spans="1:19" s="73" customFormat="1" ht="13.5" customHeight="1" x14ac:dyDescent="0.2">
      <c r="A28" s="50"/>
      <c r="B28" s="51" t="s">
        <v>157</v>
      </c>
      <c r="C28" s="200"/>
      <c r="D28" s="341"/>
      <c r="E28" s="200"/>
      <c r="F28" s="200"/>
      <c r="G28" s="200"/>
      <c r="H28" s="200"/>
      <c r="I28" s="200"/>
      <c r="J28" s="200"/>
      <c r="K28" s="200"/>
      <c r="L28" s="343"/>
      <c r="M28" s="81"/>
      <c r="N28" s="348"/>
      <c r="O28" s="34"/>
      <c r="P28" s="34"/>
      <c r="Q28" s="34"/>
      <c r="R28" s="34"/>
      <c r="S28" s="34"/>
    </row>
    <row r="29" spans="1:19" s="73" customFormat="1" ht="13.5" customHeight="1" x14ac:dyDescent="0.2">
      <c r="A29" s="50" t="s">
        <v>65</v>
      </c>
      <c r="B29" s="51" t="s">
        <v>62</v>
      </c>
      <c r="C29" s="200"/>
      <c r="D29" s="341"/>
      <c r="E29" s="200"/>
      <c r="F29" s="200"/>
      <c r="G29" s="200"/>
      <c r="H29" s="200"/>
      <c r="I29" s="200"/>
      <c r="J29" s="200"/>
      <c r="K29" s="200"/>
      <c r="L29" s="343"/>
      <c r="M29" s="81"/>
      <c r="N29" s="348"/>
      <c r="O29" s="34"/>
      <c r="P29" s="34"/>
      <c r="Q29" s="34"/>
      <c r="R29" s="34"/>
      <c r="S29" s="34"/>
    </row>
    <row r="30" spans="1:19" s="73" customFormat="1" ht="13.5" customHeight="1" x14ac:dyDescent="0.2">
      <c r="A30" s="50" t="s">
        <v>67</v>
      </c>
      <c r="B30" s="51" t="s">
        <v>117</v>
      </c>
      <c r="C30" s="200"/>
      <c r="D30" s="341"/>
      <c r="E30" s="200"/>
      <c r="F30" s="200"/>
      <c r="G30" s="200"/>
      <c r="H30" s="200"/>
      <c r="I30" s="200"/>
      <c r="J30" s="200"/>
      <c r="K30" s="200"/>
      <c r="L30" s="343"/>
      <c r="M30" s="81"/>
      <c r="N30" s="348"/>
      <c r="O30" s="34"/>
      <c r="P30" s="34"/>
      <c r="Q30" s="34"/>
      <c r="R30" s="34"/>
      <c r="S30" s="34"/>
    </row>
    <row r="31" spans="1:19" s="73" customFormat="1" ht="13.5" customHeight="1" x14ac:dyDescent="0.2">
      <c r="A31" s="50" t="s">
        <v>118</v>
      </c>
      <c r="B31" s="51" t="s">
        <v>119</v>
      </c>
      <c r="C31" s="200"/>
      <c r="D31" s="341"/>
      <c r="E31" s="200"/>
      <c r="F31" s="200"/>
      <c r="G31" s="200"/>
      <c r="H31" s="200"/>
      <c r="I31" s="200"/>
      <c r="J31" s="200"/>
      <c r="K31" s="200"/>
      <c r="L31" s="343"/>
      <c r="M31" s="81"/>
      <c r="N31" s="348"/>
      <c r="O31" s="34"/>
      <c r="P31" s="34"/>
      <c r="Q31" s="34"/>
      <c r="R31" s="34"/>
      <c r="S31" s="34"/>
    </row>
    <row r="32" spans="1:19" s="73" customFormat="1" ht="13.5" customHeight="1" x14ac:dyDescent="0.2">
      <c r="A32" s="50" t="s">
        <v>120</v>
      </c>
      <c r="B32" s="51" t="s">
        <v>66</v>
      </c>
      <c r="C32" s="200"/>
      <c r="D32" s="341"/>
      <c r="E32" s="200"/>
      <c r="F32" s="200"/>
      <c r="G32" s="200"/>
      <c r="H32" s="200"/>
      <c r="I32" s="200"/>
      <c r="J32" s="200"/>
      <c r="K32" s="200"/>
      <c r="L32" s="343"/>
      <c r="M32" s="81"/>
      <c r="N32" s="348"/>
      <c r="O32" s="34"/>
      <c r="P32" s="34"/>
      <c r="Q32" s="34"/>
      <c r="R32" s="34"/>
      <c r="S32" s="34"/>
    </row>
    <row r="33" spans="1:19" s="73" customFormat="1" ht="13.5" customHeight="1" x14ac:dyDescent="0.2">
      <c r="A33" s="50" t="s">
        <v>121</v>
      </c>
      <c r="B33" s="51" t="s">
        <v>66</v>
      </c>
      <c r="C33" s="200"/>
      <c r="D33" s="341"/>
      <c r="E33" s="200"/>
      <c r="F33" s="200"/>
      <c r="G33" s="200"/>
      <c r="H33" s="200"/>
      <c r="I33" s="200"/>
      <c r="J33" s="200"/>
      <c r="K33" s="200"/>
      <c r="L33" s="343"/>
      <c r="M33" s="81"/>
      <c r="N33" s="348"/>
      <c r="O33" s="34"/>
      <c r="P33" s="34"/>
      <c r="Q33" s="34"/>
      <c r="R33" s="34"/>
      <c r="S33" s="34"/>
    </row>
    <row r="34" spans="1:19" s="73" customFormat="1" ht="13.5" customHeight="1" x14ac:dyDescent="0.2">
      <c r="A34" s="20" t="s">
        <v>325</v>
      </c>
      <c r="B34" s="21" t="s">
        <v>321</v>
      </c>
      <c r="C34" s="200"/>
      <c r="D34" s="341"/>
      <c r="E34" s="200"/>
      <c r="F34" s="200"/>
      <c r="G34" s="200"/>
      <c r="H34" s="200"/>
      <c r="I34" s="200"/>
      <c r="J34" s="200"/>
      <c r="K34" s="200"/>
      <c r="L34" s="343"/>
      <c r="M34" s="81"/>
      <c r="N34" s="348"/>
      <c r="O34" s="34"/>
      <c r="P34" s="34"/>
      <c r="Q34" s="34"/>
      <c r="R34" s="34"/>
      <c r="S34" s="34"/>
    </row>
    <row r="35" spans="1:19" s="73" customFormat="1" ht="13.5" customHeight="1" x14ac:dyDescent="0.2">
      <c r="A35" s="23" t="s">
        <v>326</v>
      </c>
      <c r="B35" s="143" t="s">
        <v>321</v>
      </c>
      <c r="C35" s="305"/>
      <c r="D35" s="342"/>
      <c r="E35" s="305"/>
      <c r="F35" s="305"/>
      <c r="G35" s="305"/>
      <c r="H35" s="305"/>
      <c r="I35" s="305"/>
      <c r="J35" s="305"/>
      <c r="K35" s="305"/>
      <c r="L35" s="349"/>
      <c r="M35" s="350"/>
      <c r="N35" s="351"/>
      <c r="O35" s="34"/>
      <c r="P35" s="34"/>
      <c r="Q35" s="34"/>
      <c r="R35" s="34"/>
      <c r="S35" s="34"/>
    </row>
    <row r="36" spans="1:19" ht="57.75" customHeight="1" x14ac:dyDescent="0.2">
      <c r="A36" s="459" t="s">
        <v>329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</row>
    <row r="38" spans="1:19" ht="52.5" customHeight="1" x14ac:dyDescent="0.2">
      <c r="A38" s="458" t="s">
        <v>328</v>
      </c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</row>
    <row r="39" spans="1:19" x14ac:dyDescent="0.2">
      <c r="L39" s="31"/>
      <c r="M39" s="34"/>
    </row>
    <row r="40" spans="1:19" x14ac:dyDescent="0.2">
      <c r="A40" s="31" t="s">
        <v>68</v>
      </c>
      <c r="B40" s="427"/>
      <c r="C40" s="427"/>
      <c r="L40" s="31"/>
      <c r="M40" s="34"/>
    </row>
    <row r="41" spans="1:19" x14ac:dyDescent="0.2">
      <c r="F41" s="31" t="s">
        <v>69</v>
      </c>
      <c r="I41" s="460"/>
      <c r="J41" s="460"/>
      <c r="K41" s="90"/>
      <c r="L41" s="31"/>
      <c r="M41" s="34"/>
    </row>
    <row r="42" spans="1:19" x14ac:dyDescent="0.2">
      <c r="A42" s="31" t="s">
        <v>70</v>
      </c>
      <c r="B42" s="427"/>
      <c r="C42" s="427"/>
      <c r="L42" s="31"/>
      <c r="M42" s="34"/>
    </row>
  </sheetData>
  <sheetProtection algorithmName="SHA-512" hashValue="7aJl890o5ipbw2GAgPfJNVKfoLGMBU+C4BOmVpLRsfxelRFjVKWj1YgMR3FDOIdwLWmRWiYyFw5DgKD2ddbZkg==" saltValue="BgsXZL5dLyRyvRdjxABNIQ==" spinCount="100000" sheet="1" objects="1" scenarios="1"/>
  <mergeCells count="19">
    <mergeCell ref="I41:J41"/>
    <mergeCell ref="A38:N38"/>
    <mergeCell ref="A11:O11"/>
    <mergeCell ref="C7:O7"/>
    <mergeCell ref="C8:O8"/>
    <mergeCell ref="C9:O9"/>
    <mergeCell ref="B42:C42"/>
    <mergeCell ref="A7:B7"/>
    <mergeCell ref="A8:B8"/>
    <mergeCell ref="A9:B9"/>
    <mergeCell ref="B40:C40"/>
    <mergeCell ref="C3:O3"/>
    <mergeCell ref="C4:O4"/>
    <mergeCell ref="C5:O5"/>
    <mergeCell ref="M1:N1"/>
    <mergeCell ref="A36:N36"/>
    <mergeCell ref="A3:B3"/>
    <mergeCell ref="A4:B4"/>
    <mergeCell ref="A5:B5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28"/>
  <sheetViews>
    <sheetView topLeftCell="A43" zoomScale="90" zoomScaleNormal="90" workbookViewId="0">
      <selection activeCell="A56" sqref="A56"/>
    </sheetView>
  </sheetViews>
  <sheetFormatPr defaultRowHeight="12.75" x14ac:dyDescent="0.2"/>
  <cols>
    <col min="1" max="1" width="9.28515625" style="31" customWidth="1"/>
    <col min="2" max="2" width="22.28515625" style="31" customWidth="1"/>
    <col min="3" max="3" width="18.85546875" style="31" customWidth="1"/>
    <col min="4" max="4" width="5.42578125" style="31" bestFit="1" customWidth="1"/>
    <col min="5" max="5" width="7.28515625" style="31" bestFit="1" customWidth="1"/>
    <col min="6" max="6" width="12" style="31" customWidth="1"/>
    <col min="7" max="7" width="7.28515625" style="31" customWidth="1"/>
    <col min="8" max="8" width="11.42578125" style="31" customWidth="1"/>
    <col min="9" max="9" width="14.5703125" style="31" customWidth="1"/>
    <col min="10" max="10" width="14.42578125" style="31" customWidth="1"/>
    <col min="11" max="12" width="8.28515625" style="4" customWidth="1"/>
    <col min="13" max="125" width="9.140625" style="4"/>
    <col min="126" max="16384" width="9.140625" style="5"/>
  </cols>
  <sheetData>
    <row r="1" spans="1:125" customFormat="1" ht="15.75" x14ac:dyDescent="0.25">
      <c r="A1" s="392"/>
      <c r="C1" s="393"/>
      <c r="D1" s="393"/>
      <c r="E1" s="393"/>
      <c r="F1" s="393"/>
      <c r="G1" s="393"/>
      <c r="H1" s="393"/>
      <c r="I1" s="392"/>
      <c r="J1" s="394" t="s">
        <v>406</v>
      </c>
      <c r="K1" s="4"/>
      <c r="L1" s="4"/>
    </row>
    <row r="2" spans="1:125" ht="13.5" thickBo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25" ht="15.75" customHeight="1" thickTop="1" x14ac:dyDescent="0.2">
      <c r="A3" s="400" t="s">
        <v>0</v>
      </c>
      <c r="B3" s="401"/>
      <c r="C3" s="406"/>
      <c r="D3" s="407"/>
      <c r="E3" s="407"/>
      <c r="F3" s="407"/>
      <c r="G3" s="407"/>
      <c r="H3" s="407"/>
      <c r="I3" s="407"/>
      <c r="J3" s="407"/>
      <c r="K3" s="408"/>
      <c r="DU3" s="5"/>
    </row>
    <row r="4" spans="1:125" ht="15" customHeight="1" x14ac:dyDescent="0.2">
      <c r="A4" s="402" t="s">
        <v>1</v>
      </c>
      <c r="B4" s="403"/>
      <c r="C4" s="409"/>
      <c r="D4" s="410"/>
      <c r="E4" s="410"/>
      <c r="F4" s="410"/>
      <c r="G4" s="410"/>
      <c r="H4" s="410"/>
      <c r="I4" s="410"/>
      <c r="J4" s="410"/>
      <c r="K4" s="411"/>
      <c r="DU4" s="5"/>
    </row>
    <row r="5" spans="1:125" ht="15.75" customHeight="1" thickBot="1" x14ac:dyDescent="0.25">
      <c r="A5" s="404" t="s">
        <v>2</v>
      </c>
      <c r="B5" s="405"/>
      <c r="C5" s="412"/>
      <c r="D5" s="413"/>
      <c r="E5" s="413"/>
      <c r="F5" s="413"/>
      <c r="G5" s="413"/>
      <c r="H5" s="413"/>
      <c r="I5" s="413"/>
      <c r="J5" s="413"/>
      <c r="K5" s="414"/>
      <c r="DU5" s="5"/>
    </row>
    <row r="6" spans="1:125" ht="14.25" thickTop="1" thickBot="1" x14ac:dyDescent="0.25">
      <c r="A6" s="97"/>
      <c r="B6" s="98"/>
      <c r="C6" s="99"/>
      <c r="D6" s="99"/>
      <c r="E6" s="99"/>
      <c r="F6" s="99"/>
      <c r="G6" s="99"/>
      <c r="H6" s="99"/>
      <c r="I6" s="99"/>
      <c r="J6" s="99"/>
      <c r="DU6" s="5"/>
    </row>
    <row r="7" spans="1:125" ht="15.75" customHeight="1" thickTop="1" x14ac:dyDescent="0.2">
      <c r="A7" s="400" t="s">
        <v>3</v>
      </c>
      <c r="B7" s="401"/>
      <c r="C7" s="415" t="s">
        <v>4</v>
      </c>
      <c r="D7" s="416"/>
      <c r="E7" s="416"/>
      <c r="F7" s="416"/>
      <c r="G7" s="416"/>
      <c r="H7" s="416"/>
      <c r="I7" s="416"/>
      <c r="J7" s="416"/>
      <c r="K7" s="417"/>
      <c r="DU7" s="5"/>
    </row>
    <row r="8" spans="1:125" ht="12.75" customHeight="1" x14ac:dyDescent="0.2">
      <c r="A8" s="402" t="s">
        <v>1</v>
      </c>
      <c r="B8" s="403"/>
      <c r="C8" s="418" t="s">
        <v>5</v>
      </c>
      <c r="D8" s="419"/>
      <c r="E8" s="419"/>
      <c r="F8" s="419"/>
      <c r="G8" s="419"/>
      <c r="H8" s="419"/>
      <c r="I8" s="419"/>
      <c r="J8" s="419"/>
      <c r="K8" s="420"/>
      <c r="DU8" s="5"/>
    </row>
    <row r="9" spans="1:125" ht="15.75" customHeight="1" thickBot="1" x14ac:dyDescent="0.25">
      <c r="A9" s="404" t="s">
        <v>2</v>
      </c>
      <c r="B9" s="405"/>
      <c r="C9" s="421">
        <v>6285996000</v>
      </c>
      <c r="D9" s="422"/>
      <c r="E9" s="422"/>
      <c r="F9" s="422"/>
      <c r="G9" s="422"/>
      <c r="H9" s="422"/>
      <c r="I9" s="422"/>
      <c r="J9" s="422"/>
      <c r="K9" s="423"/>
      <c r="DU9" s="5"/>
    </row>
    <row r="10" spans="1:125" ht="17.25" thickTop="1" thickBot="1" x14ac:dyDescent="0.3">
      <c r="A10" s="6"/>
      <c r="B10" s="7"/>
      <c r="C10" s="3"/>
      <c r="D10" s="3"/>
      <c r="E10" s="3"/>
      <c r="F10" s="3"/>
      <c r="G10" s="3"/>
      <c r="H10" s="3"/>
      <c r="I10" s="3"/>
      <c r="J10" s="3"/>
    </row>
    <row r="11" spans="1:125" ht="24.75" thickTop="1" thickBot="1" x14ac:dyDescent="0.4">
      <c r="A11" s="428" t="s">
        <v>347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30"/>
      <c r="DU11" s="5"/>
    </row>
    <row r="12" spans="1:125" ht="14.25" thickTop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5" ht="42.75" customHeight="1" thickTop="1" thickBot="1" x14ac:dyDescent="0.25">
      <c r="A13" s="100" t="s">
        <v>7</v>
      </c>
      <c r="B13" s="101" t="s">
        <v>8</v>
      </c>
      <c r="C13" s="101" t="s">
        <v>9</v>
      </c>
      <c r="D13" s="101" t="s">
        <v>10</v>
      </c>
      <c r="E13" s="101" t="s">
        <v>11</v>
      </c>
      <c r="F13" s="101" t="s">
        <v>12</v>
      </c>
      <c r="G13" s="101" t="s">
        <v>13</v>
      </c>
      <c r="H13" s="101" t="s">
        <v>14</v>
      </c>
      <c r="I13" s="101" t="s">
        <v>15</v>
      </c>
      <c r="J13" s="142" t="s">
        <v>16</v>
      </c>
      <c r="K13" s="102" t="s">
        <v>319</v>
      </c>
      <c r="DU13" s="5"/>
    </row>
    <row r="14" spans="1:125" ht="30" customHeight="1" thickTop="1" thickBot="1" x14ac:dyDescent="0.25">
      <c r="A14" s="103">
        <v>1</v>
      </c>
      <c r="B14" s="104">
        <v>2</v>
      </c>
      <c r="C14" s="104">
        <v>3</v>
      </c>
      <c r="D14" s="104">
        <v>4</v>
      </c>
      <c r="E14" s="104">
        <v>5</v>
      </c>
      <c r="F14" s="104">
        <v>6</v>
      </c>
      <c r="G14" s="104">
        <v>7</v>
      </c>
      <c r="H14" s="104">
        <v>8</v>
      </c>
      <c r="I14" s="104" t="s">
        <v>17</v>
      </c>
      <c r="J14" s="140" t="s">
        <v>18</v>
      </c>
      <c r="K14" s="105">
        <v>11</v>
      </c>
      <c r="DU14" s="5"/>
    </row>
    <row r="15" spans="1:125" s="9" customFormat="1" ht="35.1" customHeight="1" thickTop="1" x14ac:dyDescent="0.25">
      <c r="A15" s="106">
        <v>1</v>
      </c>
      <c r="B15" s="151" t="s">
        <v>348</v>
      </c>
      <c r="C15" s="36"/>
      <c r="D15" s="153" t="s">
        <v>20</v>
      </c>
      <c r="E15" s="153">
        <v>1000</v>
      </c>
      <c r="F15" s="132"/>
      <c r="G15" s="111"/>
      <c r="H15" s="110"/>
      <c r="I15" s="112">
        <f t="shared" ref="I15:I55" si="0">E15*F15</f>
        <v>0</v>
      </c>
      <c r="J15" s="112">
        <f t="shared" ref="J15:J55" si="1">E15*H15</f>
        <v>0</v>
      </c>
      <c r="K15" s="266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1:125" s="9" customFormat="1" ht="35.1" customHeight="1" x14ac:dyDescent="0.25">
      <c r="A16" s="113">
        <v>2</v>
      </c>
      <c r="B16" s="157" t="s">
        <v>349</v>
      </c>
      <c r="C16" s="37"/>
      <c r="D16" s="159" t="s">
        <v>20</v>
      </c>
      <c r="E16" s="159">
        <v>200</v>
      </c>
      <c r="F16" s="133"/>
      <c r="G16" s="118"/>
      <c r="H16" s="117"/>
      <c r="I16" s="119">
        <f t="shared" si="0"/>
        <v>0</v>
      </c>
      <c r="J16" s="119">
        <f t="shared" si="1"/>
        <v>0</v>
      </c>
      <c r="K16" s="26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</row>
    <row r="17" spans="1:124" s="9" customFormat="1" ht="35.1" customHeight="1" x14ac:dyDescent="0.25">
      <c r="A17" s="113">
        <v>3</v>
      </c>
      <c r="B17" s="157" t="s">
        <v>350</v>
      </c>
      <c r="C17" s="37"/>
      <c r="D17" s="159" t="s">
        <v>20</v>
      </c>
      <c r="E17" s="159">
        <v>10</v>
      </c>
      <c r="F17" s="133"/>
      <c r="G17" s="118"/>
      <c r="H17" s="117"/>
      <c r="I17" s="119">
        <f t="shared" si="0"/>
        <v>0</v>
      </c>
      <c r="J17" s="119">
        <f t="shared" si="1"/>
        <v>0</v>
      </c>
      <c r="K17" s="26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</row>
    <row r="18" spans="1:124" s="9" customFormat="1" ht="35.1" customHeight="1" x14ac:dyDescent="0.25">
      <c r="A18" s="113">
        <v>4</v>
      </c>
      <c r="B18" s="157" t="s">
        <v>351</v>
      </c>
      <c r="C18" s="37"/>
      <c r="D18" s="159" t="s">
        <v>20</v>
      </c>
      <c r="E18" s="159">
        <v>1500</v>
      </c>
      <c r="F18" s="133"/>
      <c r="G18" s="118"/>
      <c r="H18" s="117"/>
      <c r="I18" s="119">
        <f t="shared" si="0"/>
        <v>0</v>
      </c>
      <c r="J18" s="119">
        <f t="shared" si="1"/>
        <v>0</v>
      </c>
      <c r="K18" s="26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</row>
    <row r="19" spans="1:124" s="9" customFormat="1" ht="35.1" customHeight="1" x14ac:dyDescent="0.25">
      <c r="A19" s="113">
        <v>5</v>
      </c>
      <c r="B19" s="157" t="s">
        <v>352</v>
      </c>
      <c r="C19" s="37"/>
      <c r="D19" s="159" t="s">
        <v>20</v>
      </c>
      <c r="E19" s="159">
        <v>150</v>
      </c>
      <c r="F19" s="133"/>
      <c r="G19" s="118"/>
      <c r="H19" s="117"/>
      <c r="I19" s="119">
        <f t="shared" si="0"/>
        <v>0</v>
      </c>
      <c r="J19" s="119">
        <f t="shared" si="1"/>
        <v>0</v>
      </c>
      <c r="K19" s="26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</row>
    <row r="20" spans="1:124" s="9" customFormat="1" ht="35.1" customHeight="1" x14ac:dyDescent="0.25">
      <c r="A20" s="113">
        <v>6</v>
      </c>
      <c r="B20" s="157" t="s">
        <v>353</v>
      </c>
      <c r="C20" s="37"/>
      <c r="D20" s="159" t="s">
        <v>20</v>
      </c>
      <c r="E20" s="159">
        <v>60</v>
      </c>
      <c r="F20" s="133"/>
      <c r="G20" s="118"/>
      <c r="H20" s="117"/>
      <c r="I20" s="119">
        <f t="shared" si="0"/>
        <v>0</v>
      </c>
      <c r="J20" s="119">
        <f t="shared" si="1"/>
        <v>0</v>
      </c>
      <c r="K20" s="26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</row>
    <row r="21" spans="1:124" s="9" customFormat="1" ht="35.1" customHeight="1" x14ac:dyDescent="0.25">
      <c r="A21" s="113">
        <v>7</v>
      </c>
      <c r="B21" s="157" t="s">
        <v>354</v>
      </c>
      <c r="C21" s="37"/>
      <c r="D21" s="159" t="s">
        <v>20</v>
      </c>
      <c r="E21" s="159">
        <v>1500</v>
      </c>
      <c r="F21" s="133"/>
      <c r="G21" s="118"/>
      <c r="H21" s="117"/>
      <c r="I21" s="119">
        <f t="shared" si="0"/>
        <v>0</v>
      </c>
      <c r="J21" s="119">
        <f t="shared" si="1"/>
        <v>0</v>
      </c>
      <c r="K21" s="26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</row>
    <row r="22" spans="1:124" s="9" customFormat="1" ht="35.1" customHeight="1" x14ac:dyDescent="0.25">
      <c r="A22" s="113">
        <v>8</v>
      </c>
      <c r="B22" s="157" t="s">
        <v>355</v>
      </c>
      <c r="C22" s="37"/>
      <c r="D22" s="159" t="s">
        <v>20</v>
      </c>
      <c r="E22" s="159">
        <v>20</v>
      </c>
      <c r="F22" s="133"/>
      <c r="G22" s="118"/>
      <c r="H22" s="117"/>
      <c r="I22" s="119">
        <f t="shared" si="0"/>
        <v>0</v>
      </c>
      <c r="J22" s="119">
        <f t="shared" si="1"/>
        <v>0</v>
      </c>
      <c r="K22" s="26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</row>
    <row r="23" spans="1:124" s="9" customFormat="1" ht="35.1" customHeight="1" x14ac:dyDescent="0.25">
      <c r="A23" s="113">
        <v>9</v>
      </c>
      <c r="B23" s="157" t="s">
        <v>356</v>
      </c>
      <c r="C23" s="37"/>
      <c r="D23" s="159" t="s">
        <v>20</v>
      </c>
      <c r="E23" s="159">
        <v>60</v>
      </c>
      <c r="F23" s="133"/>
      <c r="G23" s="118"/>
      <c r="H23" s="117"/>
      <c r="I23" s="119">
        <f t="shared" si="0"/>
        <v>0</v>
      </c>
      <c r="J23" s="119">
        <f t="shared" si="1"/>
        <v>0</v>
      </c>
      <c r="K23" s="26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</row>
    <row r="24" spans="1:124" s="9" customFormat="1" ht="35.1" customHeight="1" x14ac:dyDescent="0.25">
      <c r="A24" s="113">
        <v>10</v>
      </c>
      <c r="B24" s="157" t="s">
        <v>357</v>
      </c>
      <c r="C24" s="37"/>
      <c r="D24" s="159" t="s">
        <v>20</v>
      </c>
      <c r="E24" s="159">
        <v>60</v>
      </c>
      <c r="F24" s="133"/>
      <c r="G24" s="118"/>
      <c r="H24" s="117"/>
      <c r="I24" s="119">
        <f t="shared" si="0"/>
        <v>0</v>
      </c>
      <c r="J24" s="119">
        <f t="shared" si="1"/>
        <v>0</v>
      </c>
      <c r="K24" s="26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</row>
    <row r="25" spans="1:124" s="9" customFormat="1" ht="35.1" customHeight="1" x14ac:dyDescent="0.25">
      <c r="A25" s="113">
        <v>11</v>
      </c>
      <c r="B25" s="157" t="s">
        <v>358</v>
      </c>
      <c r="C25" s="37"/>
      <c r="D25" s="159" t="s">
        <v>20</v>
      </c>
      <c r="E25" s="159">
        <v>60</v>
      </c>
      <c r="F25" s="133"/>
      <c r="G25" s="118"/>
      <c r="H25" s="117"/>
      <c r="I25" s="119">
        <f t="shared" si="0"/>
        <v>0</v>
      </c>
      <c r="J25" s="119">
        <f t="shared" si="1"/>
        <v>0</v>
      </c>
      <c r="K25" s="26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</row>
    <row r="26" spans="1:124" s="9" customFormat="1" ht="35.1" customHeight="1" x14ac:dyDescent="0.25">
      <c r="A26" s="113">
        <v>12</v>
      </c>
      <c r="B26" s="157" t="s">
        <v>359</v>
      </c>
      <c r="C26" s="37"/>
      <c r="D26" s="159" t="s">
        <v>20</v>
      </c>
      <c r="E26" s="159">
        <v>20</v>
      </c>
      <c r="F26" s="133"/>
      <c r="G26" s="118"/>
      <c r="H26" s="117"/>
      <c r="I26" s="119">
        <f t="shared" si="0"/>
        <v>0</v>
      </c>
      <c r="J26" s="119">
        <f t="shared" si="1"/>
        <v>0</v>
      </c>
      <c r="K26" s="26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</row>
    <row r="27" spans="1:124" s="9" customFormat="1" ht="35.1" customHeight="1" x14ac:dyDescent="0.25">
      <c r="A27" s="113">
        <v>13</v>
      </c>
      <c r="B27" s="157" t="s">
        <v>360</v>
      </c>
      <c r="C27" s="37"/>
      <c r="D27" s="159" t="s">
        <v>20</v>
      </c>
      <c r="E27" s="159">
        <v>200</v>
      </c>
      <c r="F27" s="133"/>
      <c r="G27" s="118"/>
      <c r="H27" s="117"/>
      <c r="I27" s="119">
        <f t="shared" si="0"/>
        <v>0</v>
      </c>
      <c r="J27" s="119">
        <f t="shared" si="1"/>
        <v>0</v>
      </c>
      <c r="K27" s="26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</row>
    <row r="28" spans="1:124" s="9" customFormat="1" ht="35.1" customHeight="1" x14ac:dyDescent="0.25">
      <c r="A28" s="113">
        <v>14</v>
      </c>
      <c r="B28" s="157" t="s">
        <v>361</v>
      </c>
      <c r="C28" s="37"/>
      <c r="D28" s="159" t="s">
        <v>20</v>
      </c>
      <c r="E28" s="159">
        <v>30</v>
      </c>
      <c r="F28" s="133"/>
      <c r="G28" s="118"/>
      <c r="H28" s="117"/>
      <c r="I28" s="119">
        <f t="shared" si="0"/>
        <v>0</v>
      </c>
      <c r="J28" s="119">
        <f t="shared" si="1"/>
        <v>0</v>
      </c>
      <c r="K28" s="26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</row>
    <row r="29" spans="1:124" s="9" customFormat="1" ht="35.1" customHeight="1" x14ac:dyDescent="0.25">
      <c r="A29" s="113">
        <v>15</v>
      </c>
      <c r="B29" s="157" t="s">
        <v>362</v>
      </c>
      <c r="C29" s="37"/>
      <c r="D29" s="159" t="s">
        <v>20</v>
      </c>
      <c r="E29" s="159">
        <v>350</v>
      </c>
      <c r="F29" s="133"/>
      <c r="G29" s="118"/>
      <c r="H29" s="117"/>
      <c r="I29" s="119">
        <f t="shared" si="0"/>
        <v>0</v>
      </c>
      <c r="J29" s="119">
        <f t="shared" si="1"/>
        <v>0</v>
      </c>
      <c r="K29" s="26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</row>
    <row r="30" spans="1:124" s="9" customFormat="1" ht="35.1" customHeight="1" x14ac:dyDescent="0.25">
      <c r="A30" s="113">
        <v>16</v>
      </c>
      <c r="B30" s="157" t="s">
        <v>363</v>
      </c>
      <c r="C30" s="37"/>
      <c r="D30" s="159" t="s">
        <v>20</v>
      </c>
      <c r="E30" s="159">
        <v>350</v>
      </c>
      <c r="F30" s="133"/>
      <c r="G30" s="118"/>
      <c r="H30" s="117"/>
      <c r="I30" s="119">
        <f t="shared" si="0"/>
        <v>0</v>
      </c>
      <c r="J30" s="119">
        <f t="shared" si="1"/>
        <v>0</v>
      </c>
      <c r="K30" s="26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</row>
    <row r="31" spans="1:124" s="9" customFormat="1" ht="35.1" customHeight="1" x14ac:dyDescent="0.25">
      <c r="A31" s="113">
        <v>17</v>
      </c>
      <c r="B31" s="157" t="s">
        <v>364</v>
      </c>
      <c r="C31" s="37"/>
      <c r="D31" s="159" t="s">
        <v>20</v>
      </c>
      <c r="E31" s="159">
        <v>600</v>
      </c>
      <c r="F31" s="133"/>
      <c r="G31" s="118"/>
      <c r="H31" s="117"/>
      <c r="I31" s="119">
        <f t="shared" ref="I31:I41" si="2">E31*F31</f>
        <v>0</v>
      </c>
      <c r="J31" s="119">
        <f t="shared" ref="J31:J41" si="3">E31*H31</f>
        <v>0</v>
      </c>
      <c r="K31" s="26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</row>
    <row r="32" spans="1:124" s="9" customFormat="1" ht="35.1" customHeight="1" x14ac:dyDescent="0.25">
      <c r="A32" s="113">
        <v>18</v>
      </c>
      <c r="B32" s="157" t="s">
        <v>365</v>
      </c>
      <c r="C32" s="37"/>
      <c r="D32" s="159" t="s">
        <v>20</v>
      </c>
      <c r="E32" s="159">
        <v>30</v>
      </c>
      <c r="F32" s="133"/>
      <c r="G32" s="118"/>
      <c r="H32" s="117"/>
      <c r="I32" s="119">
        <f t="shared" si="2"/>
        <v>0</v>
      </c>
      <c r="J32" s="119">
        <f t="shared" si="3"/>
        <v>0</v>
      </c>
      <c r="K32" s="26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</row>
    <row r="33" spans="1:124" s="9" customFormat="1" ht="35.1" customHeight="1" x14ac:dyDescent="0.25">
      <c r="A33" s="113">
        <v>19</v>
      </c>
      <c r="B33" s="157" t="s">
        <v>366</v>
      </c>
      <c r="C33" s="37"/>
      <c r="D33" s="159" t="s">
        <v>20</v>
      </c>
      <c r="E33" s="159">
        <v>15</v>
      </c>
      <c r="F33" s="133"/>
      <c r="G33" s="118"/>
      <c r="H33" s="117"/>
      <c r="I33" s="119">
        <f t="shared" si="2"/>
        <v>0</v>
      </c>
      <c r="J33" s="119">
        <f t="shared" si="3"/>
        <v>0</v>
      </c>
      <c r="K33" s="26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</row>
    <row r="34" spans="1:124" s="9" customFormat="1" ht="35.1" customHeight="1" x14ac:dyDescent="0.25">
      <c r="A34" s="113">
        <v>20</v>
      </c>
      <c r="B34" s="157" t="s">
        <v>367</v>
      </c>
      <c r="C34" s="37"/>
      <c r="D34" s="159" t="s">
        <v>20</v>
      </c>
      <c r="E34" s="159">
        <v>100</v>
      </c>
      <c r="F34" s="133"/>
      <c r="G34" s="118"/>
      <c r="H34" s="117"/>
      <c r="I34" s="119">
        <f t="shared" si="2"/>
        <v>0</v>
      </c>
      <c r="J34" s="119">
        <f t="shared" si="3"/>
        <v>0</v>
      </c>
      <c r="K34" s="26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</row>
    <row r="35" spans="1:124" s="9" customFormat="1" ht="35.1" customHeight="1" x14ac:dyDescent="0.25">
      <c r="A35" s="113">
        <v>21</v>
      </c>
      <c r="B35" s="157" t="s">
        <v>368</v>
      </c>
      <c r="C35" s="37"/>
      <c r="D35" s="159" t="s">
        <v>20</v>
      </c>
      <c r="E35" s="159">
        <v>200</v>
      </c>
      <c r="F35" s="133"/>
      <c r="G35" s="118"/>
      <c r="H35" s="117"/>
      <c r="I35" s="119">
        <f t="shared" si="2"/>
        <v>0</v>
      </c>
      <c r="J35" s="119">
        <f t="shared" si="3"/>
        <v>0</v>
      </c>
      <c r="K35" s="26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</row>
    <row r="36" spans="1:124" s="9" customFormat="1" ht="35.1" customHeight="1" x14ac:dyDescent="0.25">
      <c r="A36" s="113">
        <v>22</v>
      </c>
      <c r="B36" s="157" t="s">
        <v>369</v>
      </c>
      <c r="C36" s="37"/>
      <c r="D36" s="159" t="s">
        <v>20</v>
      </c>
      <c r="E36" s="159">
        <v>150</v>
      </c>
      <c r="F36" s="133"/>
      <c r="G36" s="118"/>
      <c r="H36" s="117"/>
      <c r="I36" s="119">
        <f t="shared" si="2"/>
        <v>0</v>
      </c>
      <c r="J36" s="119">
        <f t="shared" si="3"/>
        <v>0</v>
      </c>
      <c r="K36" s="26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</row>
    <row r="37" spans="1:124" s="9" customFormat="1" ht="35.1" customHeight="1" x14ac:dyDescent="0.25">
      <c r="A37" s="113">
        <v>23</v>
      </c>
      <c r="B37" s="357" t="s">
        <v>243</v>
      </c>
      <c r="C37" s="37"/>
      <c r="D37" s="361" t="s">
        <v>20</v>
      </c>
      <c r="E37" s="362">
        <v>150</v>
      </c>
      <c r="F37" s="133"/>
      <c r="G37" s="118"/>
      <c r="H37" s="117"/>
      <c r="I37" s="119">
        <f t="shared" si="2"/>
        <v>0</v>
      </c>
      <c r="J37" s="119">
        <f t="shared" si="3"/>
        <v>0</v>
      </c>
      <c r="K37" s="26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</row>
    <row r="38" spans="1:124" s="9" customFormat="1" ht="35.1" customHeight="1" x14ac:dyDescent="0.25">
      <c r="A38" s="113">
        <v>24</v>
      </c>
      <c r="B38" s="157" t="s">
        <v>370</v>
      </c>
      <c r="C38" s="37"/>
      <c r="D38" s="159" t="s">
        <v>20</v>
      </c>
      <c r="E38" s="159">
        <v>2000</v>
      </c>
      <c r="F38" s="133"/>
      <c r="G38" s="118"/>
      <c r="H38" s="117"/>
      <c r="I38" s="119">
        <f t="shared" si="2"/>
        <v>0</v>
      </c>
      <c r="J38" s="119">
        <f t="shared" si="3"/>
        <v>0</v>
      </c>
      <c r="K38" s="26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</row>
    <row r="39" spans="1:124" s="9" customFormat="1" ht="35.1" customHeight="1" x14ac:dyDescent="0.25">
      <c r="A39" s="113">
        <v>25</v>
      </c>
      <c r="B39" s="157" t="s">
        <v>371</v>
      </c>
      <c r="C39" s="37"/>
      <c r="D39" s="159" t="s">
        <v>20</v>
      </c>
      <c r="E39" s="159">
        <v>130</v>
      </c>
      <c r="F39" s="133"/>
      <c r="G39" s="118"/>
      <c r="H39" s="117"/>
      <c r="I39" s="119">
        <f t="shared" si="2"/>
        <v>0</v>
      </c>
      <c r="J39" s="119">
        <f t="shared" si="3"/>
        <v>0</v>
      </c>
      <c r="K39" s="26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</row>
    <row r="40" spans="1:124" s="9" customFormat="1" ht="35.1" customHeight="1" x14ac:dyDescent="0.25">
      <c r="A40" s="113">
        <v>26</v>
      </c>
      <c r="B40" s="157" t="s">
        <v>372</v>
      </c>
      <c r="C40" s="37"/>
      <c r="D40" s="159" t="s">
        <v>20</v>
      </c>
      <c r="E40" s="159">
        <v>700</v>
      </c>
      <c r="F40" s="133"/>
      <c r="G40" s="118"/>
      <c r="H40" s="117"/>
      <c r="I40" s="119">
        <f t="shared" si="2"/>
        <v>0</v>
      </c>
      <c r="J40" s="119">
        <f t="shared" si="3"/>
        <v>0</v>
      </c>
      <c r="K40" s="26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</row>
    <row r="41" spans="1:124" s="9" customFormat="1" ht="35.1" customHeight="1" x14ac:dyDescent="0.25">
      <c r="A41" s="113">
        <v>27</v>
      </c>
      <c r="B41" s="157" t="s">
        <v>373</v>
      </c>
      <c r="C41" s="37"/>
      <c r="D41" s="159" t="s">
        <v>20</v>
      </c>
      <c r="E41" s="159">
        <v>2000</v>
      </c>
      <c r="F41" s="133"/>
      <c r="G41" s="118"/>
      <c r="H41" s="117"/>
      <c r="I41" s="119">
        <f t="shared" si="2"/>
        <v>0</v>
      </c>
      <c r="J41" s="119">
        <f t="shared" si="3"/>
        <v>0</v>
      </c>
      <c r="K41" s="26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</row>
    <row r="42" spans="1:124" s="9" customFormat="1" ht="35.1" customHeight="1" x14ac:dyDescent="0.25">
      <c r="A42" s="113">
        <v>28</v>
      </c>
      <c r="B42" s="157" t="s">
        <v>374</v>
      </c>
      <c r="C42" s="37" t="s">
        <v>36</v>
      </c>
      <c r="D42" s="159" t="s">
        <v>20</v>
      </c>
      <c r="E42" s="159">
        <v>100</v>
      </c>
      <c r="F42" s="133"/>
      <c r="G42" s="118"/>
      <c r="H42" s="117"/>
      <c r="I42" s="119">
        <f t="shared" si="0"/>
        <v>0</v>
      </c>
      <c r="J42" s="119">
        <f t="shared" si="1"/>
        <v>0</v>
      </c>
      <c r="K42" s="267" t="s">
        <v>36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</row>
    <row r="43" spans="1:124" s="9" customFormat="1" ht="35.1" customHeight="1" x14ac:dyDescent="0.25">
      <c r="A43" s="113">
        <v>29</v>
      </c>
      <c r="B43" s="157" t="s">
        <v>375</v>
      </c>
      <c r="C43" s="37" t="s">
        <v>36</v>
      </c>
      <c r="D43" s="159" t="s">
        <v>20</v>
      </c>
      <c r="E43" s="159">
        <v>10</v>
      </c>
      <c r="F43" s="133"/>
      <c r="G43" s="118"/>
      <c r="H43" s="117"/>
      <c r="I43" s="119">
        <f t="shared" si="0"/>
        <v>0</v>
      </c>
      <c r="J43" s="119">
        <f t="shared" si="1"/>
        <v>0</v>
      </c>
      <c r="K43" s="267" t="s">
        <v>36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</row>
    <row r="44" spans="1:124" s="9" customFormat="1" ht="35.1" customHeight="1" x14ac:dyDescent="0.25">
      <c r="A44" s="113">
        <v>30</v>
      </c>
      <c r="B44" s="157" t="s">
        <v>376</v>
      </c>
      <c r="C44" s="37" t="s">
        <v>36</v>
      </c>
      <c r="D44" s="159" t="s">
        <v>20</v>
      </c>
      <c r="E44" s="159">
        <v>5</v>
      </c>
      <c r="F44" s="133"/>
      <c r="G44" s="118"/>
      <c r="H44" s="117"/>
      <c r="I44" s="119">
        <f t="shared" si="0"/>
        <v>0</v>
      </c>
      <c r="J44" s="119">
        <f t="shared" si="1"/>
        <v>0</v>
      </c>
      <c r="K44" s="267" t="s">
        <v>36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</row>
    <row r="45" spans="1:124" s="9" customFormat="1" ht="35.1" customHeight="1" x14ac:dyDescent="0.25">
      <c r="A45" s="113">
        <v>31</v>
      </c>
      <c r="B45" s="157" t="s">
        <v>377</v>
      </c>
      <c r="C45" s="37"/>
      <c r="D45" s="159" t="s">
        <v>20</v>
      </c>
      <c r="E45" s="159">
        <v>20</v>
      </c>
      <c r="F45" s="133"/>
      <c r="G45" s="118"/>
      <c r="H45" s="117"/>
      <c r="I45" s="119">
        <f t="shared" si="0"/>
        <v>0</v>
      </c>
      <c r="J45" s="119">
        <f t="shared" si="1"/>
        <v>0</v>
      </c>
      <c r="K45" s="26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</row>
    <row r="46" spans="1:124" s="9" customFormat="1" ht="35.1" customHeight="1" x14ac:dyDescent="0.25">
      <c r="A46" s="113">
        <v>32</v>
      </c>
      <c r="B46" s="157" t="s">
        <v>378</v>
      </c>
      <c r="C46" s="37"/>
      <c r="D46" s="159" t="s">
        <v>20</v>
      </c>
      <c r="E46" s="159">
        <v>200</v>
      </c>
      <c r="F46" s="133"/>
      <c r="G46" s="118"/>
      <c r="H46" s="117"/>
      <c r="I46" s="119">
        <f t="shared" si="0"/>
        <v>0</v>
      </c>
      <c r="J46" s="119">
        <f t="shared" si="1"/>
        <v>0</v>
      </c>
      <c r="K46" s="26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</row>
    <row r="47" spans="1:124" s="9" customFormat="1" ht="35.1" customHeight="1" x14ac:dyDescent="0.25">
      <c r="A47" s="113">
        <v>33</v>
      </c>
      <c r="B47" s="157" t="s">
        <v>379</v>
      </c>
      <c r="C47" s="37"/>
      <c r="D47" s="159" t="s">
        <v>20</v>
      </c>
      <c r="E47" s="159">
        <v>20</v>
      </c>
      <c r="F47" s="133"/>
      <c r="G47" s="118"/>
      <c r="H47" s="117"/>
      <c r="I47" s="119">
        <f t="shared" si="0"/>
        <v>0</v>
      </c>
      <c r="J47" s="119">
        <f t="shared" si="1"/>
        <v>0</v>
      </c>
      <c r="K47" s="26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</row>
    <row r="48" spans="1:124" s="9" customFormat="1" ht="35.1" customHeight="1" x14ac:dyDescent="0.25">
      <c r="A48" s="113">
        <v>34</v>
      </c>
      <c r="B48" s="157" t="s">
        <v>380</v>
      </c>
      <c r="C48" s="37" t="s">
        <v>36</v>
      </c>
      <c r="D48" s="159" t="s">
        <v>20</v>
      </c>
      <c r="E48" s="159">
        <v>50</v>
      </c>
      <c r="F48" s="133"/>
      <c r="G48" s="118"/>
      <c r="H48" s="117"/>
      <c r="I48" s="119">
        <f t="shared" si="0"/>
        <v>0</v>
      </c>
      <c r="J48" s="119">
        <f t="shared" si="1"/>
        <v>0</v>
      </c>
      <c r="K48" s="267" t="s">
        <v>36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</row>
    <row r="49" spans="1:125" s="9" customFormat="1" ht="35.1" customHeight="1" x14ac:dyDescent="0.25">
      <c r="A49" s="113">
        <v>35</v>
      </c>
      <c r="B49" s="157" t="s">
        <v>381</v>
      </c>
      <c r="C49" s="37" t="s">
        <v>36</v>
      </c>
      <c r="D49" s="159" t="s">
        <v>20</v>
      </c>
      <c r="E49" s="159">
        <v>350</v>
      </c>
      <c r="F49" s="133"/>
      <c r="G49" s="118"/>
      <c r="H49" s="117"/>
      <c r="I49" s="119">
        <f t="shared" si="0"/>
        <v>0</v>
      </c>
      <c r="J49" s="119">
        <f t="shared" si="1"/>
        <v>0</v>
      </c>
      <c r="K49" s="267" t="s">
        <v>36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</row>
    <row r="50" spans="1:125" s="9" customFormat="1" ht="35.1" customHeight="1" x14ac:dyDescent="0.25">
      <c r="A50" s="113">
        <v>36</v>
      </c>
      <c r="B50" s="157" t="s">
        <v>382</v>
      </c>
      <c r="C50" s="37" t="s">
        <v>36</v>
      </c>
      <c r="D50" s="159" t="s">
        <v>20</v>
      </c>
      <c r="E50" s="159">
        <v>5</v>
      </c>
      <c r="F50" s="133"/>
      <c r="G50" s="118"/>
      <c r="H50" s="117"/>
      <c r="I50" s="119">
        <f t="shared" si="0"/>
        <v>0</v>
      </c>
      <c r="J50" s="119">
        <f t="shared" si="1"/>
        <v>0</v>
      </c>
      <c r="K50" s="267" t="s">
        <v>36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</row>
    <row r="51" spans="1:125" s="9" customFormat="1" ht="35.1" customHeight="1" x14ac:dyDescent="0.25">
      <c r="A51" s="113">
        <v>37</v>
      </c>
      <c r="B51" s="157" t="s">
        <v>383</v>
      </c>
      <c r="C51" s="37"/>
      <c r="D51" s="159" t="s">
        <v>20</v>
      </c>
      <c r="E51" s="159">
        <v>20</v>
      </c>
      <c r="F51" s="133"/>
      <c r="G51" s="118"/>
      <c r="H51" s="117"/>
      <c r="I51" s="119">
        <f t="shared" ref="I51" si="4">E51*F51</f>
        <v>0</v>
      </c>
      <c r="J51" s="119">
        <f t="shared" ref="J51" si="5">E51*H51</f>
        <v>0</v>
      </c>
      <c r="K51" s="267" t="s">
        <v>36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</row>
    <row r="52" spans="1:125" s="9" customFormat="1" ht="35.1" customHeight="1" x14ac:dyDescent="0.25">
      <c r="A52" s="113">
        <v>38</v>
      </c>
      <c r="B52" s="157" t="s">
        <v>384</v>
      </c>
      <c r="C52" s="37" t="s">
        <v>36</v>
      </c>
      <c r="D52" s="159" t="s">
        <v>20</v>
      </c>
      <c r="E52" s="159">
        <v>600</v>
      </c>
      <c r="F52" s="133"/>
      <c r="G52" s="118"/>
      <c r="H52" s="117"/>
      <c r="I52" s="119">
        <f t="shared" si="0"/>
        <v>0</v>
      </c>
      <c r="J52" s="119">
        <f t="shared" si="1"/>
        <v>0</v>
      </c>
      <c r="K52" s="267" t="s">
        <v>36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</row>
    <row r="53" spans="1:125" s="9" customFormat="1" ht="35.1" customHeight="1" x14ac:dyDescent="0.25">
      <c r="A53" s="113">
        <v>39</v>
      </c>
      <c r="B53" s="157" t="s">
        <v>385</v>
      </c>
      <c r="C53" s="37"/>
      <c r="D53" s="159" t="s">
        <v>20</v>
      </c>
      <c r="E53" s="159">
        <v>40</v>
      </c>
      <c r="F53" s="133"/>
      <c r="G53" s="118"/>
      <c r="H53" s="117"/>
      <c r="I53" s="119">
        <f t="shared" si="0"/>
        <v>0</v>
      </c>
      <c r="J53" s="119">
        <f t="shared" si="1"/>
        <v>0</v>
      </c>
      <c r="K53" s="26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</row>
    <row r="54" spans="1:125" s="9" customFormat="1" ht="35.1" customHeight="1" x14ac:dyDescent="0.25">
      <c r="A54" s="113">
        <v>40</v>
      </c>
      <c r="B54" s="157" t="s">
        <v>386</v>
      </c>
      <c r="C54" s="37" t="s">
        <v>36</v>
      </c>
      <c r="D54" s="159" t="s">
        <v>20</v>
      </c>
      <c r="E54" s="159">
        <v>10</v>
      </c>
      <c r="F54" s="133"/>
      <c r="G54" s="118"/>
      <c r="H54" s="117"/>
      <c r="I54" s="119">
        <f t="shared" si="0"/>
        <v>0</v>
      </c>
      <c r="J54" s="119">
        <f t="shared" si="1"/>
        <v>0</v>
      </c>
      <c r="K54" s="267" t="s">
        <v>36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</row>
    <row r="55" spans="1:125" s="9" customFormat="1" ht="35.1" customHeight="1" thickBot="1" x14ac:dyDescent="0.3">
      <c r="A55" s="121">
        <v>41</v>
      </c>
      <c r="B55" s="163" t="s">
        <v>387</v>
      </c>
      <c r="C55" s="38"/>
      <c r="D55" s="165" t="s">
        <v>20</v>
      </c>
      <c r="E55" s="165">
        <v>300</v>
      </c>
      <c r="F55" s="134"/>
      <c r="G55" s="126"/>
      <c r="H55" s="125"/>
      <c r="I55" s="127">
        <f t="shared" si="0"/>
        <v>0</v>
      </c>
      <c r="J55" s="127">
        <f t="shared" si="1"/>
        <v>0</v>
      </c>
      <c r="K55" s="26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</row>
    <row r="56" spans="1:125" s="9" customFormat="1" ht="35.1" customHeight="1" thickTop="1" thickBot="1" x14ac:dyDescent="0.3">
      <c r="A56" s="128"/>
      <c r="B56" s="129"/>
      <c r="C56" s="130"/>
      <c r="D56" s="128"/>
      <c r="E56" s="128"/>
      <c r="F56" s="128"/>
      <c r="G56" s="131"/>
      <c r="H56" s="353" t="s">
        <v>50</v>
      </c>
      <c r="I56" s="354">
        <f>SUM(I15:I55)</f>
        <v>0</v>
      </c>
      <c r="J56" s="355">
        <f>SUM(J15:J55)</f>
        <v>0</v>
      </c>
      <c r="K56" s="356" t="s">
        <v>36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</row>
    <row r="57" spans="1:125" s="9" customFormat="1" ht="15" customHeight="1" thickTop="1" x14ac:dyDescent="0.25">
      <c r="A57" s="10"/>
      <c r="B57" s="11"/>
      <c r="C57" s="12"/>
      <c r="D57" s="13"/>
      <c r="E57" s="13"/>
      <c r="F57" s="13"/>
      <c r="G57" s="13"/>
      <c r="H57" s="13"/>
      <c r="I57" s="1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s="9" customFormat="1" ht="15" customHeight="1" x14ac:dyDescent="0.25">
      <c r="A58" s="15" t="s">
        <v>51</v>
      </c>
      <c r="B58" s="16"/>
      <c r="C58" s="17"/>
      <c r="D58" s="18"/>
      <c r="E58" s="17"/>
      <c r="F58" s="17"/>
      <c r="G58" s="17"/>
      <c r="H58" s="17"/>
      <c r="I58" s="17"/>
      <c r="J58" s="135"/>
      <c r="K58" s="1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</row>
    <row r="59" spans="1:125" s="9" customFormat="1" ht="15" customHeight="1" x14ac:dyDescent="0.25">
      <c r="A59" s="20" t="s">
        <v>52</v>
      </c>
      <c r="B59" s="21" t="s">
        <v>53</v>
      </c>
      <c r="C59" s="13"/>
      <c r="D59" s="22"/>
      <c r="E59" s="13"/>
      <c r="F59" s="13"/>
      <c r="G59" s="13"/>
      <c r="H59" s="13"/>
      <c r="I59" s="13"/>
      <c r="J59" s="136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s="9" customFormat="1" ht="15" customHeight="1" x14ac:dyDescent="0.25">
      <c r="A60" s="20" t="s">
        <v>54</v>
      </c>
      <c r="B60" s="21" t="s">
        <v>53</v>
      </c>
      <c r="C60" s="13"/>
      <c r="D60" s="22"/>
      <c r="E60" s="13"/>
      <c r="F60" s="13"/>
      <c r="G60" s="13"/>
      <c r="H60" s="13"/>
      <c r="I60" s="13"/>
      <c r="J60" s="136"/>
      <c r="K60" s="1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</row>
    <row r="61" spans="1:125" s="9" customFormat="1" ht="15" customHeight="1" x14ac:dyDescent="0.25">
      <c r="A61" s="20" t="s">
        <v>55</v>
      </c>
      <c r="B61" s="21" t="s">
        <v>56</v>
      </c>
      <c r="C61" s="13"/>
      <c r="D61" s="22"/>
      <c r="E61" s="13"/>
      <c r="F61" s="13"/>
      <c r="G61" s="13"/>
      <c r="H61" s="13"/>
      <c r="I61" s="13"/>
      <c r="J61" s="136"/>
      <c r="K61" s="1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1:125" s="9" customFormat="1" ht="15" customHeight="1" x14ac:dyDescent="0.25">
      <c r="A62" s="20" t="s">
        <v>57</v>
      </c>
      <c r="B62" s="21" t="s">
        <v>53</v>
      </c>
      <c r="C62" s="13"/>
      <c r="D62" s="22"/>
      <c r="E62" s="13"/>
      <c r="F62" s="13"/>
      <c r="G62" s="13"/>
      <c r="H62" s="13"/>
      <c r="I62" s="13"/>
      <c r="J62" s="136"/>
      <c r="K62" s="19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</row>
    <row r="63" spans="1:125" s="9" customFormat="1" ht="15" customHeight="1" x14ac:dyDescent="0.25">
      <c r="A63" s="20" t="s">
        <v>58</v>
      </c>
      <c r="B63" s="21" t="s">
        <v>53</v>
      </c>
      <c r="C63" s="13"/>
      <c r="D63" s="22"/>
      <c r="E63" s="13"/>
      <c r="F63" s="13"/>
      <c r="G63" s="13"/>
      <c r="H63" s="13"/>
      <c r="I63" s="13"/>
      <c r="J63" s="136"/>
      <c r="K63" s="19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</row>
    <row r="64" spans="1:125" s="9" customFormat="1" ht="15" customHeight="1" x14ac:dyDescent="0.25">
      <c r="A64" s="20" t="s">
        <v>59</v>
      </c>
      <c r="B64" s="21" t="s">
        <v>60</v>
      </c>
      <c r="C64" s="13"/>
      <c r="D64" s="22"/>
      <c r="E64" s="13"/>
      <c r="F64" s="13"/>
      <c r="G64" s="13"/>
      <c r="H64" s="13"/>
      <c r="I64" s="13"/>
      <c r="J64" s="136"/>
      <c r="K64" s="1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</row>
    <row r="65" spans="1:125" s="9" customFormat="1" ht="15" customHeight="1" x14ac:dyDescent="0.25">
      <c r="A65" s="20" t="s">
        <v>61</v>
      </c>
      <c r="B65" s="21" t="s">
        <v>62</v>
      </c>
      <c r="C65" s="13"/>
      <c r="D65" s="22"/>
      <c r="E65" s="13"/>
      <c r="F65" s="13"/>
      <c r="G65" s="13"/>
      <c r="H65" s="13"/>
      <c r="I65" s="13"/>
      <c r="J65" s="136"/>
      <c r="K65" s="1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</row>
    <row r="66" spans="1:125" s="9" customFormat="1" ht="15" customHeight="1" x14ac:dyDescent="0.25">
      <c r="A66" s="20" t="s">
        <v>63</v>
      </c>
      <c r="B66" s="21" t="s">
        <v>64</v>
      </c>
      <c r="C66" s="13"/>
      <c r="D66" s="22"/>
      <c r="E66" s="13"/>
      <c r="F66" s="13"/>
      <c r="G66" s="13"/>
      <c r="H66" s="13"/>
      <c r="I66" s="13"/>
      <c r="J66" s="136"/>
      <c r="K66" s="1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</row>
    <row r="67" spans="1:125" s="9" customFormat="1" ht="15" customHeight="1" x14ac:dyDescent="0.25">
      <c r="A67" s="20" t="s">
        <v>65</v>
      </c>
      <c r="B67" s="21" t="s">
        <v>66</v>
      </c>
      <c r="C67" s="13"/>
      <c r="D67" s="22"/>
      <c r="E67" s="13"/>
      <c r="F67" s="13"/>
      <c r="G67" s="13"/>
      <c r="H67" s="13"/>
      <c r="I67" s="13"/>
      <c r="J67" s="136"/>
      <c r="K67" s="19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</row>
    <row r="68" spans="1:125" s="9" customFormat="1" ht="14.25" customHeight="1" x14ac:dyDescent="0.25">
      <c r="A68" s="20" t="s">
        <v>67</v>
      </c>
      <c r="B68" s="21" t="s">
        <v>66</v>
      </c>
      <c r="C68" s="13"/>
      <c r="D68" s="22"/>
      <c r="E68" s="13"/>
      <c r="F68" s="13"/>
      <c r="G68" s="13"/>
      <c r="H68" s="13"/>
      <c r="I68" s="13"/>
      <c r="J68" s="136"/>
      <c r="K68" s="19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</row>
    <row r="69" spans="1:125" s="9" customFormat="1" ht="15" customHeight="1" x14ac:dyDescent="0.25">
      <c r="A69" s="23" t="s">
        <v>118</v>
      </c>
      <c r="B69" s="143" t="s">
        <v>321</v>
      </c>
      <c r="C69" s="24"/>
      <c r="D69" s="25"/>
      <c r="E69" s="24"/>
      <c r="F69" s="24"/>
      <c r="G69" s="24"/>
      <c r="H69" s="24"/>
      <c r="I69" s="24"/>
      <c r="J69" s="137"/>
      <c r="K69" s="1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</row>
    <row r="70" spans="1:125" s="9" customFormat="1" ht="15" customHeight="1" x14ac:dyDescent="0.25">
      <c r="A70" s="10"/>
      <c r="B70" s="11"/>
      <c r="C70" s="12"/>
      <c r="D70" s="10"/>
      <c r="E70" s="10"/>
      <c r="F70" s="10"/>
      <c r="G70" s="10"/>
      <c r="H70" s="10"/>
      <c r="I70" s="26"/>
      <c r="J70" s="26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</row>
    <row r="71" spans="1:125" ht="15" customHeight="1" x14ac:dyDescent="0.2">
      <c r="A71" s="3"/>
      <c r="B71" s="3"/>
      <c r="C71" s="3"/>
      <c r="D71" s="3"/>
      <c r="E71" s="3"/>
      <c r="F71" s="3"/>
      <c r="G71" s="3"/>
      <c r="H71" s="3"/>
      <c r="I71" s="27"/>
      <c r="J71" s="27"/>
    </row>
    <row r="72" spans="1:125" ht="81.75" customHeight="1" x14ac:dyDescent="0.2">
      <c r="A72" s="457" t="s">
        <v>329</v>
      </c>
      <c r="B72" s="457"/>
      <c r="C72" s="457"/>
      <c r="D72" s="457"/>
      <c r="E72" s="457"/>
      <c r="F72" s="457"/>
      <c r="G72" s="457"/>
      <c r="H72" s="457"/>
      <c r="I72" s="457"/>
      <c r="J72" s="457"/>
      <c r="K72" s="457"/>
      <c r="L72" s="88"/>
      <c r="M72" s="88"/>
    </row>
    <row r="73" spans="1:125" x14ac:dyDescent="0.2">
      <c r="A73" s="425"/>
      <c r="B73" s="425"/>
      <c r="C73" s="425"/>
      <c r="D73" s="425"/>
      <c r="E73" s="425"/>
      <c r="F73" s="425"/>
      <c r="G73" s="425"/>
      <c r="H73" s="425"/>
      <c r="I73" s="28"/>
      <c r="J73" s="28"/>
    </row>
    <row r="74" spans="1:125" ht="36" customHeight="1" x14ac:dyDescent="0.2">
      <c r="A74" s="458" t="s">
        <v>328</v>
      </c>
      <c r="B74" s="458"/>
      <c r="C74" s="458"/>
      <c r="D74" s="458"/>
      <c r="E74" s="458"/>
      <c r="F74" s="458"/>
      <c r="G74" s="458"/>
      <c r="H74" s="458"/>
      <c r="I74" s="458"/>
      <c r="J74" s="458"/>
      <c r="K74" s="458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</row>
    <row r="75" spans="1:125" ht="29.2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25" s="4" customFormat="1" x14ac:dyDescent="0.2">
      <c r="A77" s="3" t="s">
        <v>68</v>
      </c>
      <c r="B77" s="30"/>
      <c r="C77" s="3"/>
      <c r="D77" s="3"/>
      <c r="E77" s="3"/>
      <c r="F77" s="3"/>
      <c r="G77" s="3"/>
      <c r="H77" s="3"/>
      <c r="I77" s="3"/>
      <c r="J77" s="3"/>
    </row>
    <row r="78" spans="1:125" s="4" customFormat="1" x14ac:dyDescent="0.2">
      <c r="A78" s="3"/>
      <c r="B78" s="3"/>
      <c r="C78" s="3"/>
      <c r="E78" s="3" t="s">
        <v>69</v>
      </c>
      <c r="H78" s="427"/>
      <c r="I78" s="427"/>
      <c r="J78" s="3"/>
    </row>
    <row r="79" spans="1:125" s="4" customFormat="1" x14ac:dyDescent="0.2">
      <c r="A79" s="3" t="s">
        <v>70</v>
      </c>
      <c r="B79" s="30"/>
      <c r="C79" s="31"/>
      <c r="D79" s="31"/>
      <c r="E79" s="31"/>
      <c r="F79" s="31"/>
      <c r="G79" s="31"/>
      <c r="H79" s="31"/>
      <c r="I79" s="31"/>
      <c r="J79" s="31"/>
    </row>
    <row r="81" spans="1:10" s="4" customForma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s="4" customForma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s="4" customFormat="1" ht="18" x14ac:dyDescent="0.2">
      <c r="A83" s="96"/>
      <c r="B83" s="32"/>
      <c r="C83" s="32"/>
      <c r="D83" s="32"/>
      <c r="E83" s="32"/>
      <c r="F83" s="32"/>
      <c r="G83" s="32"/>
      <c r="H83" s="32"/>
      <c r="I83" s="32"/>
      <c r="J83" s="32"/>
    </row>
    <row r="84" spans="1:10" s="4" customForma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s="4" customForma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s="4" customForma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s="4" customForma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s="4" customForma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s="4" customForma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s="4" customForma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s="4" customForma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s="4" customForma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s="4" customForma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s="4" customForma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s="4" customForma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s="4" customForma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s="4" customForma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s="4" customForma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s="4" customForma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s="4" customForma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s="4" customForma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s="4" customForma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s="4" customFormat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s="4" customFormat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s="4" customForma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s="4" customFormat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s="4" customFormat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s="4" customFormat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4" customFormat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s="4" customFormat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s="4" customForma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s="4" customForma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" customForma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s="4" customForma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s="4" customFormat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s="4" customForma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s="4" customFormat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s="4" customForma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s="4" customFormat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s="4" customForma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s="4" customFormat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s="4" customFormat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s="4" customFormat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s="4" customFormat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s="4" customFormat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s="4" customFormat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s="4" customForma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s="4" customFormat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s="4" customFormat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s="4" customForma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s="4" customForma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s="4" customForma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s="4" customFormat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s="4" customFormat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s="4" customFormat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s="4" customForma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s="4" customFormat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s="4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s="4" customForma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s="4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s="4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s="4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s="4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s="4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s="4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s="4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s="4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s="4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s="4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s="4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s="4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s="4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s="4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s="4" customForma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s="4" customForma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s="4" customForma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s="4" customForma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s="4" customForma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s="4" customForma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s="4" customForma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s="4" customForma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s="4" customForma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s="4" customForma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s="4" customForma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s="4" customForma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s="4" customForma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s="4" customForma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s="4" customForma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s="4" customFormat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s="4" customFormat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s="4" customFormat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s="4" customFormat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s="4" customFormat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s="4" customFormat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s="4" customFormat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s="4" customFormat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s="4" customForma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s="4" customFormat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s="4" customFormat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s="4" customFormat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s="4" customForma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s="4" customFormat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s="4" customFormat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s="4" customForma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s="4" customForma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s="4" customFormat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s="4" customForma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s="4" customFormat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s="4" customFormat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s="4" customForma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s="4" customFormat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s="4" customForma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s="4" customFormat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s="4" customFormat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s="4" customFormat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s="4" customForma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s="4" customFormat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s="4" customForma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s="4" customForma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s="4" customFormat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s="4" customFormat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s="4" customFormat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s="4" customForma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s="4" customForma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s="4" customFormat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s="4" customFormat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s="4" customFormat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s="4" customFormat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s="4" customFormat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s="4" customFormat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s="4" customForma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s="4" customForma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s="4" customFormat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s="4" customFormat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s="4" customFormat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s="4" customFormat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s="4" customFormat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s="4" customFormat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s="4" customFormat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s="4" customFormat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s="4" customFormat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s="4" customFormat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s="4" customFormat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s="4" customFormat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s="4" customFormat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s="4" customFormat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s="4" customFormat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s="4" customFormat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s="4" customFormat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s="4" customFormat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s="4" customFormat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s="4" customFormat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s="4" customFormat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s="4" customFormat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s="4" customFormat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s="4" customFormat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s="4" customFormat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s="4" customFormat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s="4" customFormat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s="4" customFormat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s="4" customFormat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s="4" customFormat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s="4" customForma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s="4" customFormat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s="4" customFormat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s="4" customFormat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s="4" customFormat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s="4" customFormat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s="4" customForma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s="4" customFormat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s="4" customForma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s="4" customFormat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s="4" customFormat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s="4" customFormat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s="4" customFormat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s="4" customFormat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s="4" customForma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s="4" customForma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s="4" customForma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s="4" customFormat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s="4" customFormat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s="4" customForma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s="4" customForma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s="4" customForma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s="4" customForma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s="4" customForma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s="4" customForma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s="4" customForma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s="4" customForma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s="4" customForma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s="4" customForma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s="4" customForma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s="4" customForma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s="4" customForma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s="4" customForma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s="4" customForma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s="4" customForma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s="4" customForma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s="4" customForma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s="4" customForma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s="4" customForma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s="4" customForma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s="4" customForma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s="4" customForma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s="4" customForma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s="4" customForma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s="4" customForma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s="4" customForma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s="4" customForma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s="4" customForma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s="4" customForma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s="4" customForma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s="4" customForma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s="4" customFormat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s="4" customFormat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s="4" customFormat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s="4" customFormat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s="4" customFormat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s="4" customFormat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s="4" customFormat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s="4" customForma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s="4" customForma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s="4" customForma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s="4" customForma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s="4" customForma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s="4" customForma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s="4" customForma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s="4" customForma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s="4" customForma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s="4" customForma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s="4" customForma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s="4" customForma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s="4" customForma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s="4" customForma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s="4" customForma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s="4" customForma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s="4" customForma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s="4" customForma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s="4" customForma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s="4" customForma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s="4" customForma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s="4" customForma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s="4" customForma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s="4" customForma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s="4" customForma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s="4" customForma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s="4" customForma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s="4" customForma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s="4" customForma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s="4" customForma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s="4" customForma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s="4" customForma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s="4" customForma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s="4" customForma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s="4" customForma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s="4" customForma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s="4" customForma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s="4" customForma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s="4" customForma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s="4" customForma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s="4" customForma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s="4" customForma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s="4" customForma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s="4" customForma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s="4" customForma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s="4" customForma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s="4" customForma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s="4" customForma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s="4" customForma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s="4" customForma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s="4" customForma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s="4" customForma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s="4" customForma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s="4" customForma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s="4" customForma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s="4" customForma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s="4" customForma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s="4" customForma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s="4" customForma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s="4" customForma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s="4" customForma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s="4" customForma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s="4" customForma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s="4" customForma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s="4" customForma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s="4" customForma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s="4" customForma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s="4" customForma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s="4" customForma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s="4" customForma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s="4" customForma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s="4" customForma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s="4" customForma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s="4" customForma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s="4" customForma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s="4" customForma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s="4" customForma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s="4" customForma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s="4" customForma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s="4" customForma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s="4" customForma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s="4" customForma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s="4" customForma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s="4" customForma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s="4" customForma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s="4" customForma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s="4" customForma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s="4" customForma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s="4" customForma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s="4" customForma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s="4" customForma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s="4" customForma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s="4" customForma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s="4" customForma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s="4" customForma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s="4" customForma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s="4" customForma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s="4" customForma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s="4" customForma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s="4" customForma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s="4" customForma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s="4" customForma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s="4" customForma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s="4" customForma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s="4" customForma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s="4" customForma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s="4" customForma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s="4" customForma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s="4" customForma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s="4" customForma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s="4" customForma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s="4" customForma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s="4" customForma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s="4" customForma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s="4" customForma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s="4" customForma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s="4" customForma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s="4" customForma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s="4" customForma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s="4" customForma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s="4" customForma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s="4" customForma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s="4" customForma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s="4" customForma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s="4" customForma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s="4" customForma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s="4" customForma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s="4" customForma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s="4" customForma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s="4" customForma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s="4" customForma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s="4" customForma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s="4" customForma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s="4" customForma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s="4" customForma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s="4" customForma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s="4" customForma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s="4" customForma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s="4" customForma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s="4" customForma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s="4" customForma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s="4" customForma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s="4" customForma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s="4" customForma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s="4" customForma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s="4" customForma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s="4" customForma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s="4" customForma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s="4" customForma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s="4" customForma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s="4" customForma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s="4" customForma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s="4" customForma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s="4" customForma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s="4" customForma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s="4" customForma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s="4" customForma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s="4" customForma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s="4" customForma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s="4" customForma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s="4" customForma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s="4" customForma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s="4" customForma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s="4" customForma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s="4" customForma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s="4" customForma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s="4" customForma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s="4" customForma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s="4" customForma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s="4" customForma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s="4" customForma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s="4" customForma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s="4" customForma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s="4" customForma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s="4" customForma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s="4" customForma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s="4" customForma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s="4" customForma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s="4" customForma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s="4" customForma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s="4" customForma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s="4" customForma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s="4" customForma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s="4" customForma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s="4" customForma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s="4" customForma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s="4" customForma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s="4" customForma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s="4" customForma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s="4" customForma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s="4" customForma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s="4" customForma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s="4" customForma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s="4" customForma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s="4" customForma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s="4" customForma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s="4" customForma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s="4" customForma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s="4" customForma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s="4" customForma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s="4" customForma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s="4" customForma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s="4" customForma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s="4" customForma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s="4" customForma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s="4" customForma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s="4" customForma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s="4" customForma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s="4" customForma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s="4" customForma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s="4" customForma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s="4" customForma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s="4" customForma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s="4" customForma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s="4" customForma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s="4" customForma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s="4" customForma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s="4" customForma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s="4" customForma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s="4" customForma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s="4" customForma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s="4" customForma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s="4" customForma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s="4" customForma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s="4" customForma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s="4" customForma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s="4" customForma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s="4" customForma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s="4" customForma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s="4" customForma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s="4" customForma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s="4" customForma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s="4" customForma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s="4" customForma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s="4" customForma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s="4" customForma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s="4" customForma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s="4" customForma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s="4" customForma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s="4" customForma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s="4" customForma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s="4" customForma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s="4" customForma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s="4" customForma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s="4" customForma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s="4" customForma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s="4" customForma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s="4" customForma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s="4" customForma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s="4" customForma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s="4" customForma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s="4" customForma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s="4" customForma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s="4" customForma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s="4" customForma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s="4" customForma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s="4" customForma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s="4" customForma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s="4" customForma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s="4" customForma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s="4" customForma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s="4" customForma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s="4" customForma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s="4" customForma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s="4" customForma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s="4" customForma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s="4" customForma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s="4" customForma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s="4" customForma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s="4" customForma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s="4" customForma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s="4" customForma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s="4" customForma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s="4" customForma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s="4" customForma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s="4" customForma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s="4" customForma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s="4" customForma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s="4" customForma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s="4" customForma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s="4" customForma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s="4" customForma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s="4" customForma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s="4" customForma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s="4" customForma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s="4" customForma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s="4" customForma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s="4" customForma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s="4" customForma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s="4" customForma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s="4" customForma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s="4" customForma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s="4" customForma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s="4" customForma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s="4" customForma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s="4" customForma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s="4" customForma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s="4" customForma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s="4" customForma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s="4" customForma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s="4" customForma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s="4" customForma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s="4" customForma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s="4" customForma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s="4" customForma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s="4" customForma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s="4" customForma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s="4" customForma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s="4" customForma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s="4" customForma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s="4" customForma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s="4" customForma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s="4" customForma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s="4" customForma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s="4" customForma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s="4" customForma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s="4" customForma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s="4" customForma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s="4" customForma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s="4" customForma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s="4" customForma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s="4" customForma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s="4" customForma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s="4" customForma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s="4" customForma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s="4" customForma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s="4" customForma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s="4" customForma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s="4" customForma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s="4" customForma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s="4" customForma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s="4" customForma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s="4" customForma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s="4" customForma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s="4" customForma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s="4" customForma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s="4" customForma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s="4" customForma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s="4" customForma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s="4" customForma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s="4" customForma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s="4" customForma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s="4" customForma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s="4" customForma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s="4" customForma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s="4" customForma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s="4" customForma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s="4" customForma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s="4" customForma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s="4" customForma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s="4" customForma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s="4" customForma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s="4" customForma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s="4" customForma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s="4" customForma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s="4" customForma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s="4" customForma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s="4" customForma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s="4" customForma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s="4" customForma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s="4" customForma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s="4" customForma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s="4" customForma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s="4" customForma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s="4" customForma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s="4" customForma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s="4" customForma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s="4" customForma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s="4" customForma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s="4" customForma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s="4" customForma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s="4" customForma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s="4" customForma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s="4" customForma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s="4" customForma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s="4" customForma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s="4" customForma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s="4" customForma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s="4" customForma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s="4" customForma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s="4" customForma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s="4" customForma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s="4" customForma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s="4" customForma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s="4" customForma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s="4" customForma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s="4" customForma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s="4" customForma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s="4" customForma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s="4" customForma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s="4" customForma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s="4" customForma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s="4" customForma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s="4" customForma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s="4" customForma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s="4" customForma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s="4" customForma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s="4" customForma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s="4" customForma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s="4" customForma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s="4" customForma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s="4" customForma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s="4" customForma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s="4" customForma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s="4" customForma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s="4" customForma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s="4" customForma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s="4" customForma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s="4" customForma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s="4" customForma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s="4" customForma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s="4" customForma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s="4" customForma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s="4" customForma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s="4" customForma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s="4" customForma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s="4" customForma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s="4" customForma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s="4" customFormat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s="4" customFormat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s="4" customFormat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s="4" customFormat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s="4" customFormat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s="4" customFormat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s="4" customFormat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s="4" customFormat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s="4" customFormat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s="4" customFormat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</sheetData>
  <sheetProtection algorithmName="SHA-512" hashValue="8lH8kx5phOFqomVkmjsoFbS7nGh5nNGePRlfUfdH4ny4Fwjwq+E3bovsuP8wX+X8hUGBD1NkRXEqFDjvhc7gjA==" saltValue="eD0sPU1GQoD6hMViPZfGpw==" spinCount="100000" sheet="1" objects="1" scenarios="1"/>
  <mergeCells count="17">
    <mergeCell ref="A7:B7"/>
    <mergeCell ref="A8:B8"/>
    <mergeCell ref="A9:B9"/>
    <mergeCell ref="A3:B3"/>
    <mergeCell ref="A4:B4"/>
    <mergeCell ref="A5:B5"/>
    <mergeCell ref="C9:K9"/>
    <mergeCell ref="A73:H73"/>
    <mergeCell ref="H78:I78"/>
    <mergeCell ref="A11:K11"/>
    <mergeCell ref="A72:K72"/>
    <mergeCell ref="A74:K74"/>
    <mergeCell ref="C3:K3"/>
    <mergeCell ref="C4:K4"/>
    <mergeCell ref="C5:K5"/>
    <mergeCell ref="C7:K7"/>
    <mergeCell ref="C8:K8"/>
  </mergeCells>
  <pageMargins left="0.39370078740157483" right="0.39370078740157483" top="0.98425196850393704" bottom="0.98425196850393704" header="0" footer="0"/>
  <pageSetup paperSize="9" orientation="landscape" r:id="rId1"/>
  <headerFooter alignWithMargins="0"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13</vt:i4>
      </vt:variant>
      <vt:variant>
        <vt:lpstr>Imenovani obsegi</vt:lpstr>
      </vt:variant>
      <vt:variant>
        <vt:i4>14</vt:i4>
      </vt:variant>
    </vt:vector>
  </HeadingPairs>
  <TitlesOfParts>
    <vt:vector size="27" baseType="lpstr">
      <vt:lpstr>1.SKLOP</vt:lpstr>
      <vt:lpstr>2.SKLOP</vt:lpstr>
      <vt:lpstr>3.SKLOP</vt:lpstr>
      <vt:lpstr>4.SKLOP</vt:lpstr>
      <vt:lpstr>5. SKLOP</vt:lpstr>
      <vt:lpstr>6.SKLOP</vt:lpstr>
      <vt:lpstr>7.SKLOP</vt:lpstr>
      <vt:lpstr>8.SKLOP</vt:lpstr>
      <vt:lpstr>9.SKLOP</vt:lpstr>
      <vt:lpstr>10.SKLOP</vt:lpstr>
      <vt:lpstr>11.SKLOP</vt:lpstr>
      <vt:lpstr>12.SKLOP</vt:lpstr>
      <vt:lpstr>13. SKLOP</vt:lpstr>
      <vt:lpstr>'1.SKLOP'!Besedilo43</vt:lpstr>
      <vt:lpstr>'9.SKLOP'!Besedilo43</vt:lpstr>
      <vt:lpstr>'1.SKLOP'!Besedilo44</vt:lpstr>
      <vt:lpstr>'9.SKLOP'!Besedilo44</vt:lpstr>
      <vt:lpstr>'1.SKLOP'!Besedilo45</vt:lpstr>
      <vt:lpstr>'9.SKLOP'!Besedilo45</vt:lpstr>
      <vt:lpstr>'1.SKLOP'!Besedilo46</vt:lpstr>
      <vt:lpstr>'9.SKLOP'!Besedilo46</vt:lpstr>
      <vt:lpstr>'1.SKLOP'!Besedilo47</vt:lpstr>
      <vt:lpstr>'9.SKLOP'!Besedilo47</vt:lpstr>
      <vt:lpstr>'1.SKLOP'!Besedilo48</vt:lpstr>
      <vt:lpstr>'9.SKLOP'!Besedilo48</vt:lpstr>
      <vt:lpstr>'1.SKLOP'!Besedilo49</vt:lpstr>
      <vt:lpstr>'9.SKLOP'!Besedilo49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cp:lastPrinted>2015-12-21T09:24:00Z</cp:lastPrinted>
  <dcterms:created xsi:type="dcterms:W3CDTF">2015-12-17T07:46:14Z</dcterms:created>
  <dcterms:modified xsi:type="dcterms:W3CDTF">2015-12-22T10:55:05Z</dcterms:modified>
</cp:coreProperties>
</file>